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ILP-14 OKUMURA\Dropbox\0001_2023\003_BLACKSTRAP\オーダーフォーム\"/>
    </mc:Choice>
  </mc:AlternateContent>
  <xr:revisionPtr revIDLastSave="0" documentId="13_ncr:1_{FDBA63BB-1150-4A95-A5D8-6E348CF4AF9A}" xr6:coauthVersionLast="47" xr6:coauthVersionMax="47" xr10:uidLastSave="{00000000-0000-0000-0000-000000000000}"/>
  <bookViews>
    <workbookView xWindow="-120" yWindow="-120" windowWidth="29040" windowHeight="15840" activeTab="1" xr2:uid="{518B9C08-D3E9-4E94-8931-8FF9F842AB9D}"/>
  </bookViews>
  <sheets>
    <sheet name="お取引条件 " sheetId="2" r:id="rId1"/>
    <sheet name="23-24オーダーフォーム" sheetId="3" r:id="rId2"/>
  </sheets>
  <definedNames>
    <definedName name="_xlnm._FilterDatabase" localSheetId="1" hidden="1">'23-24オーダーフォーム'!$A$11:$K$407</definedName>
    <definedName name="_xlnm.Print_Area" localSheetId="1">'23-24オーダーフォーム'!$A$1:$K$407</definedName>
    <definedName name="_xlnm.Print_Area" localSheetId="0">'お取引条件 '!$B$1:$F$37</definedName>
    <definedName name="_xlnm.Print_Titles" localSheetId="1">'23-24オーダーフォーム'!$1:$11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07" i="3" l="1"/>
  <c r="I406" i="3"/>
  <c r="I405" i="3"/>
  <c r="I404" i="3"/>
  <c r="I403" i="3"/>
  <c r="I402" i="3"/>
  <c r="I401" i="3"/>
  <c r="I400" i="3"/>
  <c r="I399" i="3"/>
  <c r="I398" i="3"/>
  <c r="I397" i="3"/>
  <c r="I396" i="3"/>
  <c r="I395" i="3"/>
  <c r="I394" i="3"/>
  <c r="I393" i="3"/>
  <c r="I392" i="3"/>
  <c r="I391" i="3"/>
  <c r="I390" i="3"/>
  <c r="I389" i="3"/>
  <c r="I388" i="3"/>
  <c r="I387" i="3"/>
  <c r="I386" i="3"/>
  <c r="I385" i="3"/>
  <c r="I384" i="3"/>
  <c r="I383" i="3"/>
  <c r="I382" i="3"/>
  <c r="I381" i="3"/>
  <c r="I380" i="3"/>
  <c r="I379" i="3"/>
  <c r="I378" i="3"/>
  <c r="I377" i="3"/>
  <c r="I376" i="3"/>
  <c r="I375" i="3"/>
  <c r="I374" i="3"/>
  <c r="I373" i="3"/>
  <c r="I372" i="3"/>
  <c r="I371" i="3"/>
  <c r="I369" i="3"/>
  <c r="I368" i="3"/>
  <c r="I367" i="3"/>
  <c r="I366" i="3"/>
  <c r="I365" i="3"/>
  <c r="I364" i="3"/>
  <c r="I363" i="3"/>
  <c r="I362" i="3"/>
  <c r="I361" i="3"/>
  <c r="I360" i="3"/>
  <c r="I359" i="3"/>
  <c r="I358" i="3"/>
  <c r="I357" i="3"/>
  <c r="I356" i="3"/>
  <c r="I355" i="3"/>
  <c r="I354" i="3"/>
  <c r="I353" i="3"/>
  <c r="I351" i="3"/>
  <c r="I350" i="3"/>
  <c r="I349" i="3"/>
  <c r="I348" i="3"/>
  <c r="I347" i="3"/>
  <c r="I346" i="3"/>
  <c r="I345" i="3"/>
  <c r="I344" i="3"/>
  <c r="I343" i="3"/>
  <c r="I342" i="3"/>
  <c r="I341" i="3"/>
  <c r="I340" i="3"/>
  <c r="I339" i="3"/>
  <c r="I338" i="3"/>
  <c r="I337" i="3"/>
  <c r="I336" i="3"/>
  <c r="I335" i="3"/>
  <c r="I333" i="3"/>
  <c r="I332" i="3"/>
  <c r="I331" i="3"/>
  <c r="I330" i="3"/>
  <c r="I329" i="3"/>
  <c r="I328" i="3"/>
  <c r="I327" i="3"/>
  <c r="I326" i="3"/>
  <c r="I325" i="3"/>
  <c r="I324" i="3"/>
  <c r="I323" i="3"/>
  <c r="I322" i="3"/>
  <c r="I321" i="3"/>
  <c r="I320" i="3"/>
  <c r="I319" i="3"/>
  <c r="I318" i="3"/>
  <c r="I317" i="3"/>
  <c r="I315" i="3"/>
  <c r="I314" i="3"/>
  <c r="I313" i="3"/>
  <c r="I312" i="3"/>
  <c r="I311" i="3"/>
  <c r="I310" i="3"/>
  <c r="I309" i="3"/>
  <c r="I308" i="3"/>
  <c r="I307" i="3"/>
  <c r="I306" i="3"/>
  <c r="I305" i="3"/>
  <c r="I304" i="3"/>
  <c r="I303" i="3"/>
  <c r="I302" i="3"/>
  <c r="I301" i="3"/>
  <c r="I300" i="3"/>
  <c r="I299" i="3"/>
  <c r="I298" i="3"/>
  <c r="I297" i="3"/>
  <c r="I296" i="3"/>
  <c r="I295" i="3"/>
  <c r="I293" i="3"/>
  <c r="I292" i="3"/>
  <c r="I291" i="3"/>
  <c r="I290" i="3"/>
  <c r="I289" i="3"/>
  <c r="I288" i="3"/>
  <c r="I287" i="3"/>
  <c r="I286" i="3"/>
  <c r="I285" i="3"/>
  <c r="I284" i="3"/>
  <c r="I283" i="3"/>
  <c r="I282" i="3"/>
  <c r="I281" i="3"/>
  <c r="I280" i="3"/>
  <c r="I279" i="3"/>
  <c r="I278" i="3"/>
  <c r="I277" i="3"/>
  <c r="I276" i="3"/>
  <c r="I275" i="3"/>
  <c r="I274" i="3"/>
  <c r="I273" i="3"/>
  <c r="I272" i="3"/>
  <c r="I271" i="3"/>
  <c r="I270" i="3"/>
  <c r="I269" i="3"/>
  <c r="I268" i="3"/>
  <c r="I267" i="3"/>
  <c r="I266" i="3"/>
  <c r="I265" i="3"/>
  <c r="I264" i="3"/>
  <c r="I263" i="3"/>
  <c r="I262" i="3"/>
  <c r="I261" i="3"/>
  <c r="I260" i="3"/>
  <c r="I259" i="3"/>
  <c r="I257" i="3"/>
  <c r="I256" i="3"/>
  <c r="I255" i="3"/>
  <c r="I254" i="3"/>
  <c r="I253" i="3"/>
  <c r="I252" i="3"/>
  <c r="I251" i="3"/>
  <c r="I250" i="3"/>
  <c r="I249" i="3"/>
  <c r="I248" i="3"/>
  <c r="I247" i="3"/>
  <c r="I246" i="3"/>
  <c r="I245" i="3"/>
  <c r="I244" i="3"/>
  <c r="I243" i="3"/>
  <c r="I241" i="3"/>
  <c r="I240" i="3"/>
  <c r="I239" i="3"/>
  <c r="I238" i="3"/>
  <c r="I237" i="3"/>
  <c r="I236" i="3"/>
  <c r="I235" i="3"/>
  <c r="I234" i="3"/>
  <c r="I233" i="3"/>
  <c r="I232" i="3"/>
  <c r="I231" i="3"/>
  <c r="I230" i="3"/>
  <c r="I229" i="3"/>
  <c r="I228" i="3"/>
  <c r="I227" i="3"/>
  <c r="I226" i="3"/>
  <c r="I225" i="3"/>
  <c r="I224" i="3"/>
  <c r="I223" i="3"/>
  <c r="I222" i="3"/>
  <c r="I221" i="3"/>
  <c r="I220" i="3"/>
  <c r="I219" i="3"/>
  <c r="I218" i="3"/>
  <c r="I217" i="3"/>
  <c r="I216" i="3"/>
  <c r="I215" i="3"/>
  <c r="I214" i="3"/>
  <c r="I213" i="3"/>
  <c r="I212" i="3"/>
  <c r="I211" i="3"/>
  <c r="I210" i="3"/>
  <c r="I209" i="3"/>
  <c r="I208" i="3"/>
  <c r="I207" i="3"/>
  <c r="I206" i="3"/>
  <c r="I205" i="3"/>
  <c r="I204" i="3"/>
  <c r="I203" i="3"/>
  <c r="I202" i="3"/>
  <c r="I201" i="3"/>
  <c r="I200" i="3"/>
  <c r="I199" i="3"/>
  <c r="I198" i="3"/>
  <c r="I197" i="3"/>
  <c r="I196" i="3"/>
  <c r="I195" i="3"/>
  <c r="I194" i="3"/>
  <c r="I193" i="3"/>
  <c r="I192" i="3"/>
  <c r="I191" i="3"/>
  <c r="I190" i="3"/>
  <c r="I189" i="3"/>
  <c r="I187" i="3"/>
  <c r="I186" i="3"/>
  <c r="I185" i="3"/>
  <c r="I184" i="3"/>
  <c r="I183" i="3"/>
  <c r="I182" i="3"/>
  <c r="I181" i="3"/>
  <c r="I180" i="3"/>
  <c r="I179" i="3"/>
  <c r="I178" i="3"/>
  <c r="I177" i="3"/>
  <c r="I176" i="3"/>
  <c r="I175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I120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19" i="3"/>
  <c r="I370" i="3" l="1"/>
  <c r="I352" i="3"/>
  <c r="I334" i="3"/>
  <c r="I316" i="3"/>
  <c r="I294" i="3"/>
  <c r="I258" i="3"/>
  <c r="I242" i="3"/>
  <c r="I188" i="3"/>
  <c r="I174" i="3"/>
  <c r="I137" i="3"/>
  <c r="I91" i="3"/>
  <c r="I13" i="3"/>
  <c r="H6" i="3"/>
  <c r="J6" i="3" s="1" a="1"/>
  <c r="J6" i="3" s="1"/>
  <c r="K353" i="3" l="1"/>
  <c r="J353" i="3" s="1"/>
  <c r="K331" i="3"/>
  <c r="J331" i="3" s="1"/>
  <c r="K84" i="3"/>
  <c r="J84" i="3" s="1"/>
  <c r="K350" i="3"/>
  <c r="J350" i="3" s="1"/>
  <c r="K129" i="3"/>
  <c r="J129" i="3" s="1"/>
  <c r="K383" i="3"/>
  <c r="J383" i="3" s="1"/>
  <c r="K341" i="3"/>
  <c r="J341" i="3" s="1"/>
  <c r="K245" i="3"/>
  <c r="J245" i="3" s="1"/>
  <c r="K181" i="3"/>
  <c r="J181" i="3" s="1"/>
  <c r="K169" i="3"/>
  <c r="J169" i="3" s="1"/>
  <c r="K149" i="3"/>
  <c r="J149" i="3" s="1"/>
  <c r="K116" i="3"/>
  <c r="J116" i="3" s="1"/>
  <c r="K75" i="3"/>
  <c r="J75" i="3" s="1"/>
  <c r="K297" i="3"/>
  <c r="J297" i="3" s="1"/>
  <c r="K402" i="3"/>
  <c r="J402" i="3" s="1"/>
  <c r="K382" i="3"/>
  <c r="J382" i="3" s="1"/>
  <c r="K349" i="3"/>
  <c r="J349" i="3" s="1"/>
  <c r="K317" i="3"/>
  <c r="J317" i="3" s="1"/>
  <c r="K307" i="3"/>
  <c r="J307" i="3" s="1"/>
  <c r="K212" i="3"/>
  <c r="J212" i="3" s="1"/>
  <c r="K148" i="3"/>
  <c r="J148" i="3" s="1"/>
  <c r="K136" i="3"/>
  <c r="J136" i="3" s="1"/>
  <c r="K115" i="3"/>
  <c r="J115" i="3" s="1"/>
  <c r="K83" i="3"/>
  <c r="J83" i="3" s="1"/>
  <c r="K52" i="3"/>
  <c r="J52" i="3" s="1"/>
  <c r="K43" i="3"/>
  <c r="J43" i="3" s="1"/>
  <c r="K381" i="3"/>
  <c r="J381" i="3" s="1"/>
  <c r="K369" i="3"/>
  <c r="J369" i="3" s="1"/>
  <c r="K348" i="3"/>
  <c r="J348" i="3" s="1"/>
  <c r="K315" i="3"/>
  <c r="J315" i="3" s="1"/>
  <c r="K283" i="3"/>
  <c r="J283" i="3" s="1"/>
  <c r="K274" i="3"/>
  <c r="J274" i="3" s="1"/>
  <c r="K179" i="3"/>
  <c r="J179" i="3" s="1"/>
  <c r="K114" i="3"/>
  <c r="J114" i="3" s="1"/>
  <c r="K103" i="3"/>
  <c r="J103" i="3" s="1"/>
  <c r="K82" i="3"/>
  <c r="J82" i="3" s="1"/>
  <c r="K51" i="3"/>
  <c r="J51" i="3" s="1"/>
  <c r="K20" i="3"/>
  <c r="J20" i="3" s="1"/>
  <c r="K47" i="3"/>
  <c r="J47" i="3" s="1"/>
  <c r="K399" i="3"/>
  <c r="J399" i="3" s="1"/>
  <c r="K367" i="3"/>
  <c r="J367" i="3" s="1"/>
  <c r="K358" i="3"/>
  <c r="J358" i="3" s="1"/>
  <c r="K186" i="3"/>
  <c r="J186" i="3" s="1"/>
  <c r="K165" i="3"/>
  <c r="J165" i="3" s="1"/>
  <c r="K133" i="3"/>
  <c r="J133" i="3" s="1"/>
  <c r="K101" i="3"/>
  <c r="J101" i="3" s="1"/>
  <c r="K92" i="3"/>
  <c r="J92" i="3" s="1"/>
  <c r="K228" i="3"/>
  <c r="J228" i="3" s="1"/>
  <c r="K164" i="3"/>
  <c r="J164" i="3" s="1"/>
  <c r="K269" i="3"/>
  <c r="J269" i="3" s="1"/>
  <c r="K248" i="3"/>
  <c r="J248" i="3" s="1"/>
  <c r="K216" i="3"/>
  <c r="J216" i="3" s="1"/>
  <c r="K184" i="3"/>
  <c r="J184" i="3" s="1"/>
  <c r="K175" i="3"/>
  <c r="J175" i="3" s="1"/>
  <c r="K397" i="3"/>
  <c r="J397" i="3" s="1"/>
  <c r="K196" i="3"/>
  <c r="J196" i="3" s="1"/>
  <c r="K131" i="3"/>
  <c r="J131" i="3" s="1"/>
  <c r="K311" i="3"/>
  <c r="J311" i="3" s="1"/>
  <c r="K247" i="3"/>
  <c r="J247" i="3" s="1"/>
  <c r="K235" i="3"/>
  <c r="J235" i="3" s="1"/>
  <c r="K215" i="3"/>
  <c r="J215" i="3" s="1"/>
  <c r="K183" i="3"/>
  <c r="J183" i="3" s="1"/>
  <c r="K151" i="3"/>
  <c r="J151" i="3" s="1"/>
  <c r="K142" i="3"/>
  <c r="J142" i="3" s="1"/>
  <c r="K31" i="3"/>
  <c r="J31" i="3" s="1"/>
  <c r="K33" i="3"/>
  <c r="J33" i="3" s="1"/>
  <c r="K34" i="3"/>
  <c r="J34" i="3" s="1"/>
  <c r="K67" i="3"/>
  <c r="J67" i="3" s="1"/>
  <c r="K217" i="3"/>
  <c r="J217" i="3" s="1"/>
  <c r="K203" i="3"/>
  <c r="J203" i="3" s="1"/>
  <c r="K224" i="3"/>
  <c r="J224" i="3" s="1"/>
  <c r="K377" i="3"/>
  <c r="J377" i="3" s="1"/>
  <c r="K89" i="3"/>
  <c r="J89" i="3" s="1"/>
  <c r="K176" i="3"/>
  <c r="J176" i="3" s="1"/>
  <c r="K293" i="3"/>
  <c r="J293" i="3" s="1"/>
  <c r="K380" i="3"/>
  <c r="J380" i="3" s="1"/>
  <c r="K41" i="3"/>
  <c r="J41" i="3" s="1"/>
  <c r="K126" i="3"/>
  <c r="J126" i="3" s="1"/>
  <c r="K191" i="3"/>
  <c r="J191" i="3" s="1"/>
  <c r="K329" i="3"/>
  <c r="J329" i="3" s="1"/>
  <c r="K308" i="3"/>
  <c r="J308" i="3" s="1"/>
  <c r="K46" i="3"/>
  <c r="J46" i="3" s="1"/>
  <c r="K55" i="3"/>
  <c r="J55" i="3" s="1"/>
  <c r="K56" i="3"/>
  <c r="J56" i="3" s="1"/>
  <c r="K85" i="3"/>
  <c r="J85" i="3" s="1"/>
  <c r="K109" i="3"/>
  <c r="J109" i="3" s="1"/>
  <c r="K132" i="3"/>
  <c r="J132" i="3" s="1"/>
  <c r="K357" i="3"/>
  <c r="J357" i="3" s="1"/>
  <c r="K284" i="3"/>
  <c r="J284" i="3" s="1"/>
  <c r="K171" i="3"/>
  <c r="J171" i="3" s="1"/>
  <c r="K30" i="3"/>
  <c r="J30" i="3" s="1"/>
  <c r="K193" i="3"/>
  <c r="J193" i="3" s="1"/>
  <c r="K305" i="3"/>
  <c r="J305" i="3" s="1"/>
  <c r="K401" i="3"/>
  <c r="J401" i="3" s="1"/>
  <c r="K343" i="3"/>
  <c r="J343" i="3" s="1"/>
  <c r="K108" i="3"/>
  <c r="J108" i="3" s="1"/>
  <c r="K160" i="3"/>
  <c r="J160" i="3" s="1"/>
  <c r="K355" i="3"/>
  <c r="J355" i="3" s="1"/>
  <c r="K229" i="3"/>
  <c r="J229" i="3" s="1"/>
  <c r="K404" i="3"/>
  <c r="J404" i="3" s="1"/>
  <c r="K28" i="3"/>
  <c r="J28" i="3" s="1"/>
  <c r="K359" i="3"/>
  <c r="J359" i="3" s="1"/>
  <c r="K354" i="3"/>
  <c r="J354" i="3" s="1"/>
  <c r="K180" i="3"/>
  <c r="J180" i="3" s="1"/>
  <c r="K79" i="3"/>
  <c r="J79" i="3" s="1"/>
  <c r="K49" i="3"/>
  <c r="J49" i="3" s="1"/>
  <c r="K50" i="3"/>
  <c r="J50" i="3" s="1"/>
  <c r="K100" i="3"/>
  <c r="J100" i="3" s="1"/>
  <c r="K233" i="3"/>
  <c r="J233" i="3" s="1"/>
  <c r="K219" i="3"/>
  <c r="J219" i="3" s="1"/>
  <c r="K240" i="3"/>
  <c r="J240" i="3" s="1"/>
  <c r="K48" i="3"/>
  <c r="J48" i="3" s="1"/>
  <c r="K121" i="3"/>
  <c r="J121" i="3" s="1"/>
  <c r="K185" i="3"/>
  <c r="J185" i="3" s="1"/>
  <c r="K325" i="3"/>
  <c r="J325" i="3" s="1"/>
  <c r="K390" i="3"/>
  <c r="J390" i="3" s="1"/>
  <c r="K71" i="3"/>
  <c r="J71" i="3" s="1"/>
  <c r="K135" i="3"/>
  <c r="J135" i="3" s="1"/>
  <c r="K221" i="3"/>
  <c r="J221" i="3" s="1"/>
  <c r="K340" i="3"/>
  <c r="J340" i="3" s="1"/>
  <c r="K318" i="3"/>
  <c r="J318" i="3" s="1"/>
  <c r="K76" i="3"/>
  <c r="J76" i="3" s="1"/>
  <c r="K77" i="3"/>
  <c r="J77" i="3" s="1"/>
  <c r="K78" i="3"/>
  <c r="J78" i="3" s="1"/>
  <c r="K373" i="3"/>
  <c r="J373" i="3" s="1"/>
  <c r="K98" i="3"/>
  <c r="J98" i="3" s="1"/>
  <c r="K324" i="3"/>
  <c r="J324" i="3" s="1"/>
  <c r="K62" i="3"/>
  <c r="J62" i="3" s="1"/>
  <c r="K110" i="3"/>
  <c r="J110" i="3" s="1"/>
  <c r="K14" i="3"/>
  <c r="J14" i="3" s="1"/>
  <c r="K226" i="3"/>
  <c r="J226" i="3" s="1"/>
  <c r="K338" i="3"/>
  <c r="J338" i="3" s="1"/>
  <c r="K234" i="3"/>
  <c r="J234" i="3" s="1"/>
  <c r="K287" i="3"/>
  <c r="J287" i="3" s="1"/>
  <c r="K321" i="3"/>
  <c r="J321" i="3" s="1"/>
  <c r="K387" i="3"/>
  <c r="J387" i="3" s="1"/>
  <c r="K323" i="3"/>
  <c r="J323" i="3" s="1"/>
  <c r="K209" i="3"/>
  <c r="J209" i="3" s="1"/>
  <c r="K360" i="3"/>
  <c r="J360" i="3" s="1"/>
  <c r="K396" i="3"/>
  <c r="J396" i="3" s="1"/>
  <c r="K259" i="3"/>
  <c r="J259" i="3" s="1"/>
  <c r="K327" i="3"/>
  <c r="J327" i="3" s="1"/>
  <c r="K407" i="3"/>
  <c r="J407" i="3" s="1"/>
  <c r="K167" i="3"/>
  <c r="J167" i="3" s="1"/>
  <c r="K127" i="3"/>
  <c r="J127" i="3" s="1"/>
  <c r="K37" i="3"/>
  <c r="J37" i="3" s="1"/>
  <c r="K326" i="3"/>
  <c r="J326" i="3" s="1"/>
  <c r="K112" i="3"/>
  <c r="J112" i="3" s="1"/>
  <c r="K65" i="3"/>
  <c r="J65" i="3" s="1"/>
  <c r="K66" i="3"/>
  <c r="J66" i="3" s="1"/>
  <c r="K150" i="3"/>
  <c r="J150" i="3" s="1"/>
  <c r="K250" i="3"/>
  <c r="J250" i="3" s="1"/>
  <c r="K252" i="3"/>
  <c r="J252" i="3" s="1"/>
  <c r="K257" i="3"/>
  <c r="J257" i="3" s="1"/>
  <c r="K58" i="3"/>
  <c r="J58" i="3" s="1"/>
  <c r="K144" i="3"/>
  <c r="J144" i="3" s="1"/>
  <c r="K292" i="3"/>
  <c r="J292" i="3" s="1"/>
  <c r="K335" i="3"/>
  <c r="J335" i="3" s="1"/>
  <c r="K238" i="3"/>
  <c r="J238" i="3" s="1"/>
  <c r="K94" i="3"/>
  <c r="J94" i="3" s="1"/>
  <c r="K190" i="3"/>
  <c r="J190" i="3" s="1"/>
  <c r="K244" i="3"/>
  <c r="J244" i="3" s="1"/>
  <c r="K372" i="3"/>
  <c r="J372" i="3" s="1"/>
  <c r="K130" i="3"/>
  <c r="J130" i="3" s="1"/>
  <c r="K200" i="3"/>
  <c r="J200" i="3" s="1"/>
  <c r="K300" i="3"/>
  <c r="J300" i="3" s="1"/>
  <c r="K302" i="3"/>
  <c r="J302" i="3" s="1"/>
  <c r="K207" i="3"/>
  <c r="J207" i="3" s="1"/>
  <c r="K270" i="3"/>
  <c r="J270" i="3" s="1"/>
  <c r="K243" i="3"/>
  <c r="J243" i="3" s="1"/>
  <c r="K170" i="3"/>
  <c r="J170" i="3" s="1"/>
  <c r="K172" i="3"/>
  <c r="J172" i="3" s="1"/>
  <c r="K306" i="3"/>
  <c r="J306" i="3" s="1"/>
  <c r="K246" i="3"/>
  <c r="J246" i="3" s="1"/>
  <c r="K241" i="3"/>
  <c r="J241" i="3" s="1"/>
  <c r="K44" i="3"/>
  <c r="J44" i="3" s="1"/>
  <c r="K288" i="3"/>
  <c r="J288" i="3" s="1"/>
  <c r="K310" i="3"/>
  <c r="J310" i="3" s="1"/>
  <c r="K178" i="3"/>
  <c r="J178" i="3" s="1"/>
  <c r="K314" i="3"/>
  <c r="J314" i="3" s="1"/>
  <c r="K177" i="3"/>
  <c r="J177" i="3" s="1"/>
  <c r="K405" i="3"/>
  <c r="J405" i="3" s="1"/>
  <c r="K268" i="3"/>
  <c r="J268" i="3" s="1"/>
  <c r="K120" i="3"/>
  <c r="J120" i="3" s="1"/>
  <c r="K222" i="3"/>
  <c r="J222" i="3" s="1"/>
  <c r="K201" i="3"/>
  <c r="J201" i="3" s="1"/>
  <c r="K277" i="3"/>
  <c r="J277" i="3" s="1"/>
  <c r="K162" i="3"/>
  <c r="J162" i="3" s="1"/>
  <c r="K81" i="3"/>
  <c r="J81" i="3" s="1"/>
  <c r="K99" i="3"/>
  <c r="J99" i="3" s="1"/>
  <c r="K166" i="3"/>
  <c r="J166" i="3" s="1"/>
  <c r="K267" i="3"/>
  <c r="J267" i="3" s="1"/>
  <c r="K285" i="3"/>
  <c r="J285" i="3" s="1"/>
  <c r="K290" i="3"/>
  <c r="J290" i="3" s="1"/>
  <c r="K88" i="3"/>
  <c r="J88" i="3" s="1"/>
  <c r="K197" i="3"/>
  <c r="J197" i="3" s="1"/>
  <c r="K346" i="3"/>
  <c r="J346" i="3" s="1"/>
  <c r="K389" i="3"/>
  <c r="J389" i="3" s="1"/>
  <c r="K40" i="3"/>
  <c r="J40" i="3" s="1"/>
  <c r="K147" i="3"/>
  <c r="J147" i="3" s="1"/>
  <c r="K220" i="3"/>
  <c r="J220" i="3" s="1"/>
  <c r="K275" i="3"/>
  <c r="J275" i="3" s="1"/>
  <c r="K394" i="3"/>
  <c r="J394" i="3" s="1"/>
  <c r="K403" i="3"/>
  <c r="J403" i="3" s="1"/>
  <c r="K140" i="3"/>
  <c r="J140" i="3" s="1"/>
  <c r="K141" i="3"/>
  <c r="J141" i="3" s="1"/>
  <c r="K118" i="3"/>
  <c r="J118" i="3" s="1"/>
  <c r="K262" i="3"/>
  <c r="J262" i="3" s="1"/>
  <c r="K111" i="3"/>
  <c r="J111" i="3" s="1"/>
  <c r="K157" i="3"/>
  <c r="J157" i="3" s="1"/>
  <c r="K107" i="3"/>
  <c r="J107" i="3" s="1"/>
  <c r="K161" i="3"/>
  <c r="J161" i="3" s="1"/>
  <c r="K113" i="3"/>
  <c r="J113" i="3" s="1"/>
  <c r="K279" i="3"/>
  <c r="J279" i="3" s="1"/>
  <c r="K74" i="3"/>
  <c r="J74" i="3" s="1"/>
  <c r="K105" i="3"/>
  <c r="J105" i="3" s="1"/>
  <c r="K342" i="3"/>
  <c r="J342" i="3" s="1"/>
  <c r="K330" i="3"/>
  <c r="J330" i="3" s="1"/>
  <c r="K128" i="3"/>
  <c r="J128" i="3" s="1"/>
  <c r="K159" i="3"/>
  <c r="J159" i="3" s="1"/>
  <c r="K385" i="3"/>
  <c r="J385" i="3" s="1"/>
  <c r="K168" i="3"/>
  <c r="J168" i="3" s="1"/>
  <c r="K379" i="3"/>
  <c r="J379" i="3" s="1"/>
  <c r="K271" i="3"/>
  <c r="J271" i="3" s="1"/>
  <c r="K26" i="3"/>
  <c r="J26" i="3" s="1"/>
  <c r="K295" i="3"/>
  <c r="J295" i="3" s="1"/>
  <c r="K198" i="3"/>
  <c r="J198" i="3" s="1"/>
  <c r="K182" i="3"/>
  <c r="J182" i="3" s="1"/>
  <c r="K232" i="3"/>
  <c r="J232" i="3" s="1"/>
  <c r="K333" i="3"/>
  <c r="J333" i="3" s="1"/>
  <c r="K319" i="3"/>
  <c r="J319" i="3" s="1"/>
  <c r="K375" i="3"/>
  <c r="J375" i="3" s="1"/>
  <c r="K143" i="3"/>
  <c r="J143" i="3" s="1"/>
  <c r="K237" i="3"/>
  <c r="J237" i="3" s="1"/>
  <c r="K388" i="3"/>
  <c r="J388" i="3" s="1"/>
  <c r="K39" i="3"/>
  <c r="J39" i="3" s="1"/>
  <c r="K93" i="3"/>
  <c r="J93" i="3" s="1"/>
  <c r="K189" i="3"/>
  <c r="J189" i="3" s="1"/>
  <c r="K296" i="3"/>
  <c r="J296" i="3" s="1"/>
  <c r="K339" i="3"/>
  <c r="J339" i="3" s="1"/>
  <c r="K276" i="3"/>
  <c r="J276" i="3" s="1"/>
  <c r="K139" i="3"/>
  <c r="J139" i="3" s="1"/>
  <c r="K194" i="3"/>
  <c r="J194" i="3" s="1"/>
  <c r="K195" i="3"/>
  <c r="J195" i="3" s="1"/>
  <c r="K204" i="3"/>
  <c r="J204" i="3" s="1"/>
  <c r="K57" i="3"/>
  <c r="J57" i="3" s="1"/>
  <c r="K102" i="3"/>
  <c r="J102" i="3" s="1"/>
  <c r="K371" i="3"/>
  <c r="J371" i="3" s="1"/>
  <c r="K225" i="3"/>
  <c r="J225" i="3" s="1"/>
  <c r="K156" i="3"/>
  <c r="J156" i="3" s="1"/>
  <c r="K256" i="3"/>
  <c r="J256" i="3" s="1"/>
  <c r="K289" i="3"/>
  <c r="J289" i="3" s="1"/>
  <c r="K106" i="3"/>
  <c r="J106" i="3" s="1"/>
  <c r="K263" i="3"/>
  <c r="J263" i="3" s="1"/>
  <c r="K68" i="3"/>
  <c r="J68" i="3" s="1"/>
  <c r="K309" i="3"/>
  <c r="J309" i="3" s="1"/>
  <c r="K73" i="3"/>
  <c r="J73" i="3" s="1"/>
  <c r="K406" i="3"/>
  <c r="J406" i="3" s="1"/>
  <c r="K158" i="3"/>
  <c r="J158" i="3" s="1"/>
  <c r="K192" i="3"/>
  <c r="J192" i="3" s="1"/>
  <c r="K303" i="3"/>
  <c r="J303" i="3" s="1"/>
  <c r="K153" i="3"/>
  <c r="J153" i="3" s="1"/>
  <c r="K24" i="3"/>
  <c r="J24" i="3" s="1"/>
  <c r="K328" i="3"/>
  <c r="J328" i="3" s="1"/>
  <c r="K214" i="3"/>
  <c r="J214" i="3" s="1"/>
  <c r="K199" i="3"/>
  <c r="J199" i="3" s="1"/>
  <c r="K282" i="3"/>
  <c r="J282" i="3" s="1"/>
  <c r="K384" i="3"/>
  <c r="J384" i="3" s="1"/>
  <c r="K336" i="3"/>
  <c r="J336" i="3" s="1"/>
  <c r="K391" i="3"/>
  <c r="J391" i="3" s="1"/>
  <c r="K152" i="3"/>
  <c r="J152" i="3" s="1"/>
  <c r="K261" i="3"/>
  <c r="J261" i="3" s="1"/>
  <c r="K61" i="3"/>
  <c r="J61" i="3" s="1"/>
  <c r="K211" i="3"/>
  <c r="J211" i="3" s="1"/>
  <c r="K320" i="3"/>
  <c r="J320" i="3" s="1"/>
  <c r="K123" i="3"/>
  <c r="J123" i="3" s="1"/>
  <c r="K154" i="3"/>
  <c r="J154" i="3" s="1"/>
  <c r="K376" i="3"/>
  <c r="J376" i="3" s="1"/>
  <c r="K32" i="3"/>
  <c r="J32" i="3" s="1"/>
  <c r="K378" i="3"/>
  <c r="J378" i="3" s="1"/>
  <c r="K45" i="3"/>
  <c r="J45" i="3" s="1"/>
  <c r="K239" i="3"/>
  <c r="J239" i="3" s="1"/>
  <c r="K254" i="3"/>
  <c r="J254" i="3" s="1"/>
  <c r="K17" i="3"/>
  <c r="J17" i="3" s="1"/>
  <c r="K95" i="3"/>
  <c r="J95" i="3" s="1"/>
  <c r="K345" i="3"/>
  <c r="J345" i="3" s="1"/>
  <c r="K230" i="3"/>
  <c r="J230" i="3" s="1"/>
  <c r="K231" i="3"/>
  <c r="J231" i="3" s="1"/>
  <c r="K332" i="3"/>
  <c r="J332" i="3" s="1"/>
  <c r="K400" i="3"/>
  <c r="J400" i="3" s="1"/>
  <c r="K386" i="3"/>
  <c r="J386" i="3" s="1"/>
  <c r="K87" i="3"/>
  <c r="J87" i="3" s="1"/>
  <c r="K206" i="3"/>
  <c r="J206" i="3" s="1"/>
  <c r="K291" i="3"/>
  <c r="J291" i="3" s="1"/>
  <c r="K393" i="3"/>
  <c r="J393" i="3" s="1"/>
  <c r="K54" i="3"/>
  <c r="J54" i="3" s="1"/>
  <c r="K398" i="3"/>
  <c r="J398" i="3" s="1"/>
  <c r="K97" i="3"/>
  <c r="J97" i="3" s="1"/>
  <c r="K18" i="3"/>
  <c r="J18" i="3" s="1"/>
  <c r="K395" i="3"/>
  <c r="J395" i="3" s="1"/>
  <c r="K264" i="3"/>
  <c r="J264" i="3" s="1"/>
  <c r="K265" i="3"/>
  <c r="J265" i="3" s="1"/>
  <c r="K366" i="3"/>
  <c r="J366" i="3" s="1"/>
  <c r="K266" i="3"/>
  <c r="J266" i="3" s="1"/>
  <c r="K249" i="3"/>
  <c r="J249" i="3" s="1"/>
  <c r="K163" i="3"/>
  <c r="J163" i="3" s="1"/>
  <c r="K236" i="3"/>
  <c r="J236" i="3" s="1"/>
  <c r="K301" i="3"/>
  <c r="J301" i="3" s="1"/>
  <c r="K60" i="3"/>
  <c r="J60" i="3" s="1"/>
  <c r="K124" i="3"/>
  <c r="J124" i="3" s="1"/>
  <c r="K187" i="3"/>
  <c r="J187" i="3" s="1"/>
  <c r="K251" i="3"/>
  <c r="J251" i="3" s="1"/>
  <c r="K361" i="3"/>
  <c r="J361" i="3" s="1"/>
  <c r="K64" i="3"/>
  <c r="J64" i="3" s="1"/>
  <c r="K53" i="3"/>
  <c r="J53" i="3" s="1"/>
  <c r="K202" i="3"/>
  <c r="J202" i="3" s="1"/>
  <c r="K255" i="3"/>
  <c r="J255" i="3" s="1"/>
  <c r="K337" i="3"/>
  <c r="J337" i="3" s="1"/>
  <c r="K344" i="3"/>
  <c r="J344" i="3" s="1"/>
  <c r="K227" i="3"/>
  <c r="J227" i="3" s="1"/>
  <c r="K21" i="3"/>
  <c r="J21" i="3" s="1"/>
  <c r="K80" i="3"/>
  <c r="J80" i="3" s="1"/>
  <c r="K272" i="3"/>
  <c r="J272" i="3" s="1"/>
  <c r="K23" i="3"/>
  <c r="J23" i="3" s="1"/>
  <c r="K322" i="3"/>
  <c r="J322" i="3" s="1"/>
  <c r="K363" i="3"/>
  <c r="J363" i="3" s="1"/>
  <c r="K208" i="3"/>
  <c r="J208" i="3" s="1"/>
  <c r="K253" i="3"/>
  <c r="J253" i="3" s="1"/>
  <c r="K15" i="3"/>
  <c r="J15" i="3" s="1"/>
  <c r="K280" i="3"/>
  <c r="J280" i="3" s="1"/>
  <c r="K281" i="3"/>
  <c r="J281" i="3" s="1"/>
  <c r="K299" i="3"/>
  <c r="J299" i="3" s="1"/>
  <c r="K22" i="3"/>
  <c r="J22" i="3" s="1"/>
  <c r="K27" i="3"/>
  <c r="J27" i="3" s="1"/>
  <c r="K173" i="3"/>
  <c r="J173" i="3" s="1"/>
  <c r="K260" i="3"/>
  <c r="J260" i="3" s="1"/>
  <c r="K356" i="3"/>
  <c r="J356" i="3" s="1"/>
  <c r="K69" i="3"/>
  <c r="J69" i="3" s="1"/>
  <c r="K155" i="3"/>
  <c r="J155" i="3" s="1"/>
  <c r="K210" i="3"/>
  <c r="J210" i="3" s="1"/>
  <c r="K392" i="3"/>
  <c r="J392" i="3" s="1"/>
  <c r="K286" i="3"/>
  <c r="J286" i="3" s="1"/>
  <c r="K96" i="3"/>
  <c r="J96" i="3" s="1"/>
  <c r="K213" i="3"/>
  <c r="J213" i="3" s="1"/>
  <c r="K86" i="3"/>
  <c r="J86" i="3" s="1"/>
  <c r="K104" i="3"/>
  <c r="J104" i="3" s="1"/>
  <c r="K122" i="3"/>
  <c r="J122" i="3" s="1"/>
  <c r="K72" i="3"/>
  <c r="J72" i="3" s="1"/>
  <c r="K35" i="3"/>
  <c r="J35" i="3" s="1"/>
  <c r="K25" i="3"/>
  <c r="J25" i="3" s="1"/>
  <c r="K63" i="3"/>
  <c r="J63" i="3" s="1"/>
  <c r="K313" i="3"/>
  <c r="J313" i="3" s="1"/>
  <c r="K298" i="3"/>
  <c r="J298" i="3" s="1"/>
  <c r="K36" i="3"/>
  <c r="J36" i="3" s="1"/>
  <c r="K38" i="3"/>
  <c r="J38" i="3" s="1"/>
  <c r="K59" i="3"/>
  <c r="J59" i="3" s="1"/>
  <c r="K205" i="3"/>
  <c r="J205" i="3" s="1"/>
  <c r="K312" i="3"/>
  <c r="J312" i="3" s="1"/>
  <c r="K138" i="3"/>
  <c r="J138" i="3" s="1"/>
  <c r="K29" i="3"/>
  <c r="J29" i="3" s="1"/>
  <c r="K273" i="3"/>
  <c r="J273" i="3" s="1"/>
  <c r="K351" i="3"/>
  <c r="J351" i="3" s="1"/>
  <c r="K218" i="3"/>
  <c r="J218" i="3" s="1"/>
  <c r="K374" i="3"/>
  <c r="J374" i="3" s="1"/>
  <c r="K90" i="3"/>
  <c r="J90" i="3" s="1"/>
  <c r="K19" i="3"/>
  <c r="J19" i="3" s="1"/>
  <c r="K16" i="3"/>
  <c r="J16" i="3" s="1"/>
  <c r="K368" i="3"/>
  <c r="J368" i="3" s="1"/>
  <c r="K146" i="3"/>
  <c r="J146" i="3" s="1"/>
  <c r="K347" i="3"/>
  <c r="J347" i="3" s="1"/>
  <c r="K365" i="3"/>
  <c r="J365" i="3" s="1"/>
  <c r="K117" i="3"/>
  <c r="J117" i="3" s="1"/>
  <c r="K70" i="3"/>
  <c r="J70" i="3" s="1"/>
  <c r="K125" i="3"/>
  <c r="J125" i="3" s="1"/>
  <c r="K304" i="3"/>
  <c r="J304" i="3" s="1"/>
  <c r="K42" i="3"/>
  <c r="J42" i="3" s="1"/>
  <c r="K362" i="3"/>
  <c r="J362" i="3" s="1"/>
  <c r="K145" i="3"/>
  <c r="J145" i="3" s="1"/>
  <c r="K278" i="3"/>
  <c r="J278" i="3" s="1"/>
  <c r="K364" i="3"/>
  <c r="J364" i="3" s="1"/>
  <c r="K134" i="3"/>
  <c r="J134" i="3" s="1"/>
  <c r="K223" i="3"/>
  <c r="J223" i="3" s="1"/>
  <c r="K119" i="3"/>
  <c r="J119" i="3" s="1"/>
  <c r="K188" i="3"/>
  <c r="J188" i="3" s="1"/>
  <c r="K316" i="3"/>
  <c r="J316" i="3" s="1"/>
  <c r="K352" i="3"/>
  <c r="J352" i="3" s="1"/>
  <c r="K137" i="3"/>
  <c r="J137" i="3" s="1"/>
  <c r="K242" i="3"/>
  <c r="J242" i="3" s="1"/>
  <c r="K258" i="3"/>
  <c r="J258" i="3" s="1"/>
  <c r="K334" i="3"/>
  <c r="J334" i="3" s="1"/>
  <c r="K91" i="3"/>
  <c r="J91" i="3" s="1"/>
  <c r="K174" i="3"/>
  <c r="J174" i="3" s="1"/>
  <c r="K294" i="3"/>
  <c r="J294" i="3" s="1"/>
  <c r="K370" i="3"/>
  <c r="J370" i="3" s="1"/>
  <c r="K13" i="3"/>
  <c r="I6" i="3"/>
  <c r="J13" i="3" l="1"/>
  <c r="K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<sst xmlns="http://schemas.openxmlformats.org/spreadsheetml/2006/main" count="1762" uniqueCount="746">
  <si>
    <t>Model</t>
  </si>
  <si>
    <t>Item Name</t>
  </si>
  <si>
    <t>Size</t>
  </si>
  <si>
    <t>Black</t>
  </si>
  <si>
    <t>Tie Dye Black</t>
  </si>
  <si>
    <t>Timber Snow</t>
  </si>
  <si>
    <t>Bleached</t>
  </si>
  <si>
    <t>Digital Maroon</t>
  </si>
  <si>
    <t>Dark Matter</t>
  </si>
  <si>
    <t>Space Galactic</t>
  </si>
  <si>
    <t xml:space="preserve">The Hood </t>
  </si>
  <si>
    <t>Hood</t>
  </si>
  <si>
    <t>S-FG-A-H-S-BLA</t>
  </si>
  <si>
    <t>ONE SIZE</t>
  </si>
  <si>
    <t>Bright Blue</t>
  </si>
  <si>
    <t>S-FG-A-H-S-BRIBLU</t>
  </si>
  <si>
    <t>Bright Coral</t>
  </si>
  <si>
    <t>S-FG-A-H-S-BRICOR</t>
  </si>
  <si>
    <t>Bright Green</t>
  </si>
  <si>
    <t>S-FG-A-H-S-BRIGRE</t>
  </si>
  <si>
    <t>Bright Orange</t>
  </si>
  <si>
    <t>S-FG-A-H-S-BRIORA</t>
  </si>
  <si>
    <t>Cappuccino</t>
  </si>
  <si>
    <t>S-FG-A-H-S-CAP</t>
  </si>
  <si>
    <t>Copper</t>
  </si>
  <si>
    <t>S-FG-A-H-S-COP</t>
  </si>
  <si>
    <t>Coral</t>
  </si>
  <si>
    <t>Corona</t>
  </si>
  <si>
    <t>S-FG-A-H-S-CORO</t>
  </si>
  <si>
    <t>Crimson</t>
  </si>
  <si>
    <t>S-FG-A-H-S-CRI</t>
  </si>
  <si>
    <t>Deep Purple</t>
  </si>
  <si>
    <t>S-FG-A-H-S-DEEPUR</t>
  </si>
  <si>
    <t>Drab</t>
  </si>
  <si>
    <t>S-FG-A-H-S-DRA</t>
  </si>
  <si>
    <t>Forest Green</t>
  </si>
  <si>
    <t>S-FG-A-H-S-FORGRE</t>
  </si>
  <si>
    <t>Granite</t>
  </si>
  <si>
    <t>S-FG-A-H-S-GRA</t>
  </si>
  <si>
    <t>Hibiscus</t>
  </si>
  <si>
    <t>S-FG-A-H-S-HIB</t>
  </si>
  <si>
    <t>Jade</t>
  </si>
  <si>
    <t>S-FG-A-H-S-JAD</t>
  </si>
  <si>
    <t>Mallard</t>
  </si>
  <si>
    <t>S-FG-A-H-S-MAL</t>
  </si>
  <si>
    <t>S-FG-A-H-S-MER</t>
  </si>
  <si>
    <t>Mint</t>
  </si>
  <si>
    <t>S-FG-A-H-S-MIN</t>
  </si>
  <si>
    <t>Mustard</t>
  </si>
  <si>
    <t>S-FG-A-H-S-MUS</t>
  </si>
  <si>
    <t>Navy</t>
  </si>
  <si>
    <t>S-FG-A-H-S-NAV</t>
  </si>
  <si>
    <t>Olive</t>
  </si>
  <si>
    <t>S-FG-A-H-S-OLI</t>
  </si>
  <si>
    <t>Orchid</t>
  </si>
  <si>
    <t>S-FG-A-H-S-ORC</t>
  </si>
  <si>
    <t>Pastel Blue</t>
  </si>
  <si>
    <t>S-FG-A-H-S-PASBLU</t>
  </si>
  <si>
    <t>Rose</t>
  </si>
  <si>
    <t>S-FG-A-H-S-ROS</t>
  </si>
  <si>
    <t>Royal Blue</t>
  </si>
  <si>
    <t>S-FG-A-H-S-ROYBLU</t>
  </si>
  <si>
    <t>Steel</t>
  </si>
  <si>
    <t>S-FG-A-H-S-STE</t>
  </si>
  <si>
    <t>White</t>
  </si>
  <si>
    <t>S-FG-A-H-S-WHI</t>
  </si>
  <si>
    <t>Wine</t>
  </si>
  <si>
    <t>S-FG-A-H-S-WIN</t>
  </si>
  <si>
    <t>Army Olive</t>
  </si>
  <si>
    <t>S-FG-A-H-P-ARMOLI</t>
  </si>
  <si>
    <t>Birds Paradise</t>
  </si>
  <si>
    <t>S-FG-A-H-P-BIRPAR</t>
  </si>
  <si>
    <t>S-FG-A-H-P-BLE</t>
  </si>
  <si>
    <t>Brushed Black</t>
  </si>
  <si>
    <t>S-FG-A-H-P-BRUBLA</t>
  </si>
  <si>
    <t>S-FG-A-H-P-DIGMAR</t>
  </si>
  <si>
    <t>Floral Frosty</t>
  </si>
  <si>
    <t>S-FG-A-H-P-FLOFRO</t>
  </si>
  <si>
    <t>Floral Palms</t>
  </si>
  <si>
    <t>S-FG-A-H-P-FLOPAL</t>
  </si>
  <si>
    <t>Geode Teal</t>
  </si>
  <si>
    <t>S-FG-A-H-P-GEOTEA</t>
  </si>
  <si>
    <t>Hydro</t>
  </si>
  <si>
    <t>S-FG-A-H-P-HYD</t>
  </si>
  <si>
    <t>Midnight</t>
  </si>
  <si>
    <t>S-FG-A-H-P-MID</t>
  </si>
  <si>
    <t>Smoke</t>
  </si>
  <si>
    <t>S-FG-A-H-P-SMO</t>
  </si>
  <si>
    <t>Snow Issue</t>
  </si>
  <si>
    <t>S-FG-A-H-P-SPAGAL</t>
  </si>
  <si>
    <t>Space Gray</t>
  </si>
  <si>
    <t>S-FG-A-H-P-SPAGRA</t>
  </si>
  <si>
    <t>Space Nebula</t>
  </si>
  <si>
    <t>S-FG-A-H-P-SPANEB</t>
  </si>
  <si>
    <t>Static</t>
  </si>
  <si>
    <t>S-FG-A-H-P-STA</t>
  </si>
  <si>
    <t>S-FG-A-H-P-TIEBLA</t>
  </si>
  <si>
    <t>Tie Dye Orchid</t>
  </si>
  <si>
    <t>Tie Dye Teal</t>
  </si>
  <si>
    <t>S-FG-A-H-P-TIMSNO</t>
  </si>
  <si>
    <t>Tweed Black</t>
  </si>
  <si>
    <t>S-FG-A-H-P-TWEBLA</t>
  </si>
  <si>
    <t>Limited Camo</t>
  </si>
  <si>
    <t>S-FG-A-H-P-.LIMCAM</t>
  </si>
  <si>
    <t>Limited Print</t>
  </si>
  <si>
    <t>S-FG-A-H-P-.LIMPRI</t>
  </si>
  <si>
    <t>The Expedition Hood</t>
  </si>
  <si>
    <t>Expedition Hood</t>
  </si>
  <si>
    <t>S-FG-A-EXPH-S-BLA</t>
  </si>
  <si>
    <t>S-FG-A-EXPH-S-BRIBLU</t>
  </si>
  <si>
    <t>S-FG-A-EXPH-S-BRIORA</t>
  </si>
  <si>
    <t>S-FG-A-EXPH-S-CRI</t>
  </si>
  <si>
    <t>S-FG-A-EXPH-S-DEEPUR</t>
  </si>
  <si>
    <t>S-FG-A-EXPH-S-FORGRE</t>
  </si>
  <si>
    <t>S-FG-A-EXPH-S-GRA</t>
  </si>
  <si>
    <t>S-FG-A-EXPH-S-MAL</t>
  </si>
  <si>
    <t>Merlot</t>
  </si>
  <si>
    <t>S-FG-A-EXPH-S-MER</t>
  </si>
  <si>
    <t>S-FG-A-EXPH-S-MIN</t>
  </si>
  <si>
    <t>S-FG-A-EXPH-S-NAV</t>
  </si>
  <si>
    <t>S-FG-A-EXPH-S-OLI</t>
  </si>
  <si>
    <t>S-FG-A-EXPH-S-ORC</t>
  </si>
  <si>
    <t>S-FG-A-EXPH-S-STE</t>
  </si>
  <si>
    <t>S-FG-A-EXPH-S-WIN</t>
  </si>
  <si>
    <t>The Sock Hood</t>
  </si>
  <si>
    <t>Sock Hood</t>
  </si>
  <si>
    <t>S-FG-A-SH-S-BLA</t>
  </si>
  <si>
    <t>S-FG-A-SH-S-GRA</t>
  </si>
  <si>
    <t>S-FG-A-SH-S-OLI</t>
  </si>
  <si>
    <t>S-FG-A-SH-S-STE</t>
  </si>
  <si>
    <t>S-FG-A-SH-P-BLE</t>
  </si>
  <si>
    <t>Snowscape</t>
  </si>
  <si>
    <t>S-FG-A-SH-P-SNOSCA</t>
  </si>
  <si>
    <t>Pastel Purple</t>
  </si>
  <si>
    <t>Teal</t>
  </si>
  <si>
    <t>Abstract</t>
  </si>
  <si>
    <t>Aloha</t>
  </si>
  <si>
    <t xml:space="preserve">The Therma Tube </t>
  </si>
  <si>
    <t>Therma Tube</t>
  </si>
  <si>
    <t>S-FG-A-TT-S-BLA</t>
  </si>
  <si>
    <t>S-FG-A-TT-S-GRA</t>
  </si>
  <si>
    <t>Marble Blue</t>
  </si>
  <si>
    <t>S-FG-A-TT-S-MARBLU</t>
  </si>
  <si>
    <t>Maroon</t>
  </si>
  <si>
    <t>S-FG-A-TT-S-MARO</t>
  </si>
  <si>
    <t>S-FG-A-TT-S-STE</t>
  </si>
  <si>
    <t>S-FG-A-TT-P-DARMAT</t>
  </si>
  <si>
    <t>Gradient Peaks</t>
  </si>
  <si>
    <t>Navy Camo</t>
  </si>
  <si>
    <t>S-FG-A-TT-P-NAVCAM</t>
  </si>
  <si>
    <t>The Single Layer Tube</t>
  </si>
  <si>
    <t>Single Layer Tube</t>
  </si>
  <si>
    <t>Conspiracy</t>
  </si>
  <si>
    <t>S-FG-A-SLT-P-CON</t>
  </si>
  <si>
    <t>Tree Line</t>
  </si>
  <si>
    <t>S-FG-A-SLT-P-TRELIN</t>
  </si>
  <si>
    <t>The Kids Hood</t>
  </si>
  <si>
    <t>Kids Hood</t>
  </si>
  <si>
    <t>S-FG-K-KH-S-BLA</t>
  </si>
  <si>
    <t>S-FG-K-KH-S-BRIBLU</t>
  </si>
  <si>
    <t>S-FG-K-KH-S-BRIGRE</t>
  </si>
  <si>
    <t>S-FG-K-KH-S-BRIORA</t>
  </si>
  <si>
    <t>S-FG-K-KH-S-CORA</t>
  </si>
  <si>
    <t>S-FG-K-KH-S-CRI</t>
  </si>
  <si>
    <t>S-FG-K-KH-S-DEEPUR</t>
  </si>
  <si>
    <t>S-FG-K-KH-S-PASBLU</t>
  </si>
  <si>
    <t>S-FG-K-KH-S-PASPUR</t>
  </si>
  <si>
    <t>S-FG-K-KH-S-ROS</t>
  </si>
  <si>
    <t>S-FG-K-KH-S-ROYBLU</t>
  </si>
  <si>
    <t>S-FG-K-KH-S-STE</t>
  </si>
  <si>
    <t>Turquoise</t>
  </si>
  <si>
    <t>S-FG-K-KH-S-TUR</t>
  </si>
  <si>
    <t>Brain Freeze</t>
  </si>
  <si>
    <t>Camo Tonal</t>
  </si>
  <si>
    <t>Fatigue Blue</t>
  </si>
  <si>
    <t>Floral</t>
  </si>
  <si>
    <t>Good Burger</t>
  </si>
  <si>
    <t>Kaaapow</t>
  </si>
  <si>
    <t>Lightning Bolts</t>
  </si>
  <si>
    <t>Polka Dots</t>
  </si>
  <si>
    <t>Tie Dye Loud</t>
  </si>
  <si>
    <t>The Kids Expedition Hood</t>
  </si>
  <si>
    <t>Kids Expedition Hood</t>
  </si>
  <si>
    <t>S-FG-K-EXPKH-S-BLA</t>
  </si>
  <si>
    <t>S-FG-K-EXPKH-S-BRIBLU</t>
  </si>
  <si>
    <t>S-FG-K-EXPKH-S-BRIGRE</t>
  </si>
  <si>
    <t>S-FG-K-EXPKH-S-BRIORA</t>
  </si>
  <si>
    <t>S-FG-K-EXPKH-S-CORA</t>
  </si>
  <si>
    <t>S-FG-K-EXPKH-S-DEEPUR</t>
  </si>
  <si>
    <t>S-FG-K-EXPKH-S-FORGRE</t>
  </si>
  <si>
    <t>S-FG-K-EXPKH-S-HIB</t>
  </si>
  <si>
    <t>S-FG-K-EXPKH-S-JAD</t>
  </si>
  <si>
    <t>S-FG-K-EXPKH-S-ROS</t>
  </si>
  <si>
    <t>S-FG-K-EXPKH-S-ROYBLU</t>
  </si>
  <si>
    <t>S-FG-K-EXPKH-S-STE</t>
  </si>
  <si>
    <t>S-FG-K-EXPKH-S-TUR</t>
  </si>
  <si>
    <t>S-FG-K-EXPKH-S-WIN</t>
  </si>
  <si>
    <t>S-FG-K-EXPKH-P-LIMPRI</t>
  </si>
  <si>
    <t>The Kids Tube</t>
  </si>
  <si>
    <t>Kids Tube</t>
  </si>
  <si>
    <t>S-FG-K-KT-S-BLA</t>
  </si>
  <si>
    <t>S-FG-K-KT-S-BRIBLU</t>
  </si>
  <si>
    <t>S-FG-K-KT-S-BRIGRE</t>
  </si>
  <si>
    <t>S-FG-K-KT-S-BRIORA</t>
  </si>
  <si>
    <t>S-FG-K-KT-S-CORA</t>
  </si>
  <si>
    <t>S-FG-K-KT-S-CRI</t>
  </si>
  <si>
    <t>S-FG-K-KT-S-DEEPUR</t>
  </si>
  <si>
    <t>S-FG-K-KT-S-FORGRE</t>
  </si>
  <si>
    <t>S-FG-K-KT-S-ORC</t>
  </si>
  <si>
    <t>S-FG-K-KT-S-ROS</t>
  </si>
  <si>
    <t>S-FG-K-KT-S-ROYBLU</t>
  </si>
  <si>
    <t>S-FG-K-KT-S-TUR</t>
  </si>
  <si>
    <t>S-FG-K-KT-P-BRAFRE</t>
  </si>
  <si>
    <t>S-FG-K-KT-P-LIGBOL</t>
  </si>
  <si>
    <t>S-FG-K-KT-P-SNOISS</t>
  </si>
  <si>
    <t>S-FG-K-KT-P-TIEORC</t>
  </si>
  <si>
    <t>S-FG-K-KT-P-TIETEA</t>
  </si>
  <si>
    <t>S-FG-K-KT-P-.LIMART</t>
  </si>
  <si>
    <t>S-FG-K-KT-P-.LIMPRI</t>
  </si>
  <si>
    <t>The Kids Therma Tube</t>
  </si>
  <si>
    <t>Kids Therma Tube</t>
  </si>
  <si>
    <t>S-FG-K-KTT-P-SPAGAL</t>
  </si>
  <si>
    <t>The Goggle Cover</t>
  </si>
  <si>
    <t xml:space="preserve">Goggle Cover- Assorted Box (48 Units) </t>
  </si>
  <si>
    <t>S-ACC-A-GC-P-DARMAT</t>
  </si>
  <si>
    <t>S-ACC-A-GC-P-GRAPEA</t>
  </si>
  <si>
    <t>S-ACC-A-GC-P-TRELIN</t>
  </si>
  <si>
    <t>商品ブランド</t>
    <rPh sb="0" eb="2">
      <t>ショウヒン</t>
    </rPh>
    <phoneticPr fontId="8"/>
  </si>
  <si>
    <t>基本掛率</t>
    <rPh sb="0" eb="2">
      <t>ｷﾎﾝ</t>
    </rPh>
    <phoneticPr fontId="2" type="noConversion"/>
  </si>
  <si>
    <t>FO特別</t>
    <rPh sb="2" eb="4">
      <t>ﾄｸﾍﾞﾂ</t>
    </rPh>
    <phoneticPr fontId="2" type="noConversion"/>
  </si>
  <si>
    <t>ＦＯ特別条件</t>
    <rPh sb="2" eb="4">
      <t>トクベツ</t>
    </rPh>
    <rPh sb="4" eb="6">
      <t>ジョウケン</t>
    </rPh>
    <phoneticPr fontId="8"/>
  </si>
  <si>
    <t>FO締切</t>
    <rPh sb="2" eb="4">
      <t>シメキリ</t>
    </rPh>
    <phoneticPr fontId="8"/>
  </si>
  <si>
    <t>FO掛け率</t>
    <rPh sb="2" eb="3">
      <t>カ</t>
    </rPh>
    <rPh sb="4" eb="5">
      <t>リツ</t>
    </rPh>
    <phoneticPr fontId="9"/>
  </si>
  <si>
    <t>BLACKSTRAP</t>
    <phoneticPr fontId="8"/>
  </si>
  <si>
    <t>Summary</t>
  </si>
  <si>
    <t>Units</t>
  </si>
  <si>
    <t>コード</t>
    <phoneticPr fontId="9"/>
  </si>
  <si>
    <t>納品先</t>
    <rPh sb="0" eb="2">
      <t>ノウヒン</t>
    </rPh>
    <rPh sb="2" eb="3">
      <t>サキ</t>
    </rPh>
    <phoneticPr fontId="9"/>
  </si>
  <si>
    <t>御社名</t>
    <rPh sb="0" eb="2">
      <t>オンシャ</t>
    </rPh>
    <rPh sb="2" eb="3">
      <t>メイ</t>
    </rPh>
    <phoneticPr fontId="9"/>
  </si>
  <si>
    <t>御担当者名</t>
    <rPh sb="0" eb="4">
      <t>ゴタントウシャ</t>
    </rPh>
    <rPh sb="4" eb="5">
      <t>メイ</t>
    </rPh>
    <phoneticPr fontId="9"/>
  </si>
  <si>
    <t>ご発注日</t>
    <rPh sb="1" eb="3">
      <t>ハッチュウ</t>
    </rPh>
    <rPh sb="3" eb="4">
      <t>ビ</t>
    </rPh>
    <phoneticPr fontId="9"/>
  </si>
  <si>
    <t>納品予定時期</t>
    <rPh sb="0" eb="2">
      <t>ノウヒン</t>
    </rPh>
    <rPh sb="2" eb="4">
      <t>ヨテイ</t>
    </rPh>
    <rPh sb="4" eb="6">
      <t>ジキ</t>
    </rPh>
    <phoneticPr fontId="9"/>
  </si>
  <si>
    <t>※Min20枚以上での受注発注となります。　</t>
    <rPh sb="6" eb="7">
      <t>マイ</t>
    </rPh>
    <rPh sb="7" eb="9">
      <t>イジョウ</t>
    </rPh>
    <rPh sb="11" eb="13">
      <t>ジュチュウ</t>
    </rPh>
    <rPh sb="13" eb="15">
      <t>ハッチュウ</t>
    </rPh>
    <phoneticPr fontId="9"/>
  </si>
  <si>
    <t>MINIMUM 20枚以上</t>
    <rPh sb="10" eb="11">
      <t>マイ</t>
    </rPh>
    <rPh sb="11" eb="13">
      <t>イジョウ</t>
    </rPh>
    <phoneticPr fontId="9"/>
  </si>
  <si>
    <t>S-FG-K-KH-P-ABS</t>
  </si>
  <si>
    <t>S-FG-K-KH-P-BRAFRE</t>
  </si>
  <si>
    <t>S-FG-K-KH-P-CAMTON</t>
  </si>
  <si>
    <t>S-FG-K-KH-P-FATBLU</t>
  </si>
  <si>
    <t>S-FG-K-KH-P-FLO</t>
  </si>
  <si>
    <t>S-FG-K-KH-P-GOOBUR</t>
  </si>
  <si>
    <t>S-FG-K-KH-P-KAA</t>
  </si>
  <si>
    <t>S-FG-K-KH-P-LIGBOL</t>
  </si>
  <si>
    <t>S-FG-K-KH-P-POLDOT</t>
  </si>
  <si>
    <t>S-FG-K-KH-P-SNOISS</t>
  </si>
  <si>
    <t>S-FG-K-KH-P-SPAGAL</t>
  </si>
  <si>
    <t>S-FG-K-KH-P-TIELOU</t>
  </si>
  <si>
    <t>S-FG-K-KH-P-.LIMPRI</t>
  </si>
  <si>
    <t>Geode</t>
  </si>
  <si>
    <t>Banding</t>
  </si>
  <si>
    <t>Stellar</t>
  </si>
  <si>
    <t>S-FG-A-TT-P-STE</t>
  </si>
  <si>
    <t>Icons Snow</t>
  </si>
  <si>
    <t>S-FG-A-SLT-P-ICOSNO</t>
  </si>
  <si>
    <t>Dino Gummy</t>
  </si>
  <si>
    <t>S-FG-K-KTT-P-DINGUM</t>
  </si>
  <si>
    <t>S-ACC-A-GC-P-BAN</t>
  </si>
  <si>
    <t>Canvas Gray</t>
  </si>
  <si>
    <t>S-ACC-A-GC-P-CANGRA</t>
  </si>
  <si>
    <t>S-ACC-A-GC-P-GEO</t>
  </si>
  <si>
    <t>HLT Maroon</t>
  </si>
  <si>
    <t>S-ACC-A-GC-P-HLTMAR</t>
  </si>
  <si>
    <t>Horizon</t>
  </si>
  <si>
    <t>S-ACC-A-GC-P-HOR</t>
  </si>
  <si>
    <t>Optics Owl</t>
  </si>
  <si>
    <t>S-ACC-A-GC-P-OPTOWL</t>
  </si>
  <si>
    <t>Optics Tiger</t>
  </si>
  <si>
    <t>S-ACC-A-GC-P-OPTTIG</t>
  </si>
  <si>
    <t>POW</t>
  </si>
  <si>
    <t>S-ACC-A-GC-P-POW</t>
  </si>
  <si>
    <t>UPC</t>
  </si>
  <si>
    <t>Basil</t>
  </si>
  <si>
    <t>S-FG-A-H-S-BAS</t>
  </si>
  <si>
    <t>Bayern</t>
  </si>
  <si>
    <t>S-FG-A-H-S-BAY</t>
  </si>
  <si>
    <t>Emerald</t>
  </si>
  <si>
    <t>S-FG-A-H-S-EME</t>
  </si>
  <si>
    <t>S-FG-A-H-S-MAR</t>
  </si>
  <si>
    <t>Peach</t>
  </si>
  <si>
    <t>S-FG-A-H-S-PEA</t>
  </si>
  <si>
    <t>Peanut</t>
  </si>
  <si>
    <t>S-FG-A-H-S-PEAN</t>
  </si>
  <si>
    <t>Periwinkle</t>
  </si>
  <si>
    <t>S-FG-A-H-S-PER</t>
  </si>
  <si>
    <t>Slate</t>
  </si>
  <si>
    <t>S-FG-A-H-S-SLA</t>
  </si>
  <si>
    <t>Slime</t>
  </si>
  <si>
    <t>S-FG-A-H-S-SLI</t>
  </si>
  <si>
    <t>Canvas Granite</t>
  </si>
  <si>
    <t>S-FG-A-H-P-CANGRA</t>
  </si>
  <si>
    <t>S-FG-A-H-P-CANGRAY</t>
  </si>
  <si>
    <t>Canvas Mauve</t>
  </si>
  <si>
    <t>S-FG-A-H-P-CANMAU</t>
  </si>
  <si>
    <t>Electric Blue</t>
  </si>
  <si>
    <t>S-FG-A-H-P-ELEBLU</t>
  </si>
  <si>
    <t>Fracture Mono</t>
  </si>
  <si>
    <t>S-FG-A-H-P-FRAMON</t>
  </si>
  <si>
    <t>Pastels</t>
  </si>
  <si>
    <t>S-FG-A-H-P-PAS</t>
  </si>
  <si>
    <t>Woodstock Fade</t>
  </si>
  <si>
    <t>S-FG-A-H-P-WOOFAD</t>
  </si>
  <si>
    <t>Zen B&amp;W</t>
  </si>
  <si>
    <t>S-FG-A-H-P-ZENBW</t>
  </si>
  <si>
    <t>S-FG-A-H-P-ZENROS</t>
  </si>
  <si>
    <t>S-FG-A-H-P-ZENSKY</t>
  </si>
  <si>
    <t>S-FG-A-EXPH-S-BAS</t>
  </si>
  <si>
    <t>S-FG-A-EXPH-S-BAY</t>
  </si>
  <si>
    <t>S-FG-A-EXPH-S-EME</t>
  </si>
  <si>
    <t>Lemon</t>
  </si>
  <si>
    <t>S-FG-A-EXPH-S-LEM</t>
  </si>
  <si>
    <t>S-FG-A-EXPH-S-MAR</t>
  </si>
  <si>
    <t>S-FG-A-EXPH-S-PEA</t>
  </si>
  <si>
    <t>S-FG-A-EXPH-S-PEAN</t>
  </si>
  <si>
    <t>S-FG-A-EXPH-S-PER</t>
  </si>
  <si>
    <t>S-FG-A-EXPH-S-SLA</t>
  </si>
  <si>
    <t>S-FG-A-EXPH-S-SLI</t>
  </si>
  <si>
    <t>S-FG-A-EXPH-P-.LIMCAM</t>
  </si>
  <si>
    <t>S-FG-A-EXPH-P-.LIMPRI</t>
  </si>
  <si>
    <t>Canvas Black</t>
  </si>
  <si>
    <t>S-FG-A-SH-S-BAS</t>
  </si>
  <si>
    <t>S-FG-A-SH-S-BAY</t>
  </si>
  <si>
    <t>S-FG-A-SH-S-PEAN</t>
  </si>
  <si>
    <t>S-FG-A-SH-S-WHI</t>
  </si>
  <si>
    <t>Island Time</t>
  </si>
  <si>
    <t>S-FG-A-SH-P-ISLTIM</t>
  </si>
  <si>
    <t>Weirdstock</t>
  </si>
  <si>
    <t>S-FG-A-TT-S-BAS</t>
  </si>
  <si>
    <t>S-FG-A-TT-S-BAY</t>
  </si>
  <si>
    <t>S-FG-A-TT-S-CORBLU</t>
  </si>
  <si>
    <t>S-FG-A-TT-S-DEEPUR</t>
  </si>
  <si>
    <t>S-FG-A-TT-S-EME</t>
  </si>
  <si>
    <t>Mauve</t>
  </si>
  <si>
    <t>S-FG-A-TT-S-MAU</t>
  </si>
  <si>
    <t>S-FG-A-TT-S-OLI</t>
  </si>
  <si>
    <t>Epic Horizon</t>
  </si>
  <si>
    <t>S-FG-A-TT-P-EPIHOR</t>
  </si>
  <si>
    <t>Glitch Ocean</t>
  </si>
  <si>
    <t>S-FG-A-TT-P-GLIOCE</t>
  </si>
  <si>
    <t>Localized</t>
  </si>
  <si>
    <t>S-FG-A-TT-P-LOC</t>
  </si>
  <si>
    <t>Waves Up</t>
  </si>
  <si>
    <t>S-FG-A-TT-P-WAVUP</t>
  </si>
  <si>
    <t>Zen Circle</t>
  </si>
  <si>
    <t>S-FG-A-TT-P-ZENCIR</t>
  </si>
  <si>
    <t>Dahlia Black</t>
  </si>
  <si>
    <t>S-FG-A-SLT-P-DAHBLA</t>
  </si>
  <si>
    <t>Lookout</t>
  </si>
  <si>
    <t>S-FG-A-SLT-P-LOO</t>
  </si>
  <si>
    <t>Sunset Wave</t>
  </si>
  <si>
    <t>S-FG-A-SLT-P-SUNWAV</t>
  </si>
  <si>
    <t>S-FG-K-KH-S-BAS</t>
  </si>
  <si>
    <t>S-FG-K-KH-S-BAY</t>
  </si>
  <si>
    <t>S-FG-K-KH-S-COR</t>
  </si>
  <si>
    <t>S-FG-K-KH-S-GRA</t>
  </si>
  <si>
    <t>S-FG-K-KH-S-HIB</t>
  </si>
  <si>
    <t>S-FG-K-KH-S-MALL</t>
  </si>
  <si>
    <t>S-FG-K-KH-S-MIN</t>
  </si>
  <si>
    <t>S-FG-K-KH-S-NAV</t>
  </si>
  <si>
    <t>S-FG-K-KH-S-ORC</t>
  </si>
  <si>
    <t>S-FG-K-KH-S-PER</t>
  </si>
  <si>
    <t>S-FG-K-KH-S-SLI</t>
  </si>
  <si>
    <t>S-FG-K-KH-S-TEA</t>
  </si>
  <si>
    <t>Building Blocks</t>
  </si>
  <si>
    <t>S-FG-K-KH-P-BUIBLO</t>
  </si>
  <si>
    <t>S-FG-K-KH-P-FLAKBW</t>
  </si>
  <si>
    <t>S-FG-K-KH-P-FROFRE</t>
  </si>
  <si>
    <t>S-FG-K-KH-P-SPAGRA</t>
  </si>
  <si>
    <t>Aloha Mint</t>
  </si>
  <si>
    <t>S-FG-K-KT-P-ALOMIN</t>
  </si>
  <si>
    <t>Board Shorts</t>
  </si>
  <si>
    <t>S-FG-K-KT-P-BOASHO</t>
  </si>
  <si>
    <t>Checker Illusion</t>
  </si>
  <si>
    <t>S-FG-K-KT-P-CHEILL</t>
  </si>
  <si>
    <t>Fuzzy Dudes</t>
  </si>
  <si>
    <t>S-FG-K-KT-P-FUZDUD</t>
  </si>
  <si>
    <t>Monster Disco</t>
  </si>
  <si>
    <t>S-FG-K-KT-P-MONDIS</t>
  </si>
  <si>
    <t>Retro Tones</t>
  </si>
  <si>
    <t>S-FG-K-KT-P-RETTON</t>
  </si>
  <si>
    <t>Splatcam Navy</t>
  </si>
  <si>
    <t>S-FG-K-KT-P-SPLNAV</t>
  </si>
  <si>
    <t>Sushi Wasabi</t>
  </si>
  <si>
    <t>S-FG-K-KT-P-SUSWAS</t>
  </si>
  <si>
    <t>Aurora</t>
  </si>
  <si>
    <t>S-FG-K-KTT-P-AUR</t>
  </si>
  <si>
    <t>Block Head</t>
  </si>
  <si>
    <t>S-FG-K-KTT-P-BLOHEA</t>
  </si>
  <si>
    <t>Hawaii Pink</t>
  </si>
  <si>
    <t>S-FG-K-KTT-P-HAWPIN</t>
  </si>
  <si>
    <t>Space Invade</t>
  </si>
  <si>
    <t>S-FG-K-KTT-P-SPAINV</t>
  </si>
  <si>
    <t>Sushi Gold</t>
  </si>
  <si>
    <t>S-FG-K-KTT-P-SUSGOL</t>
  </si>
  <si>
    <t>S-ACC-A-GC-P-.LIMPRI</t>
  </si>
  <si>
    <t>661787873043</t>
  </si>
  <si>
    <t>ご注文数量</t>
    <rPh sb="1" eb="3">
      <t>チュウモン</t>
    </rPh>
    <rPh sb="3" eb="5">
      <t>スウリョウ</t>
    </rPh>
    <phoneticPr fontId="8"/>
  </si>
  <si>
    <t>Sock Hood - Artist Exclusive</t>
  </si>
  <si>
    <t>Hannah Eddy - Respect</t>
  </si>
  <si>
    <t>S-FG-A-SH-A-HE-RES</t>
  </si>
  <si>
    <t>Smokey Camo</t>
  </si>
  <si>
    <t>S-FG-A-SH-SC-SMOCAM</t>
  </si>
  <si>
    <t>Smokey Collection - Limited Print</t>
  </si>
  <si>
    <t>Therma Tube - Artist Exclusive</t>
  </si>
  <si>
    <t>Brittany Finch - Happy Bear</t>
  </si>
  <si>
    <t>S-FG-A-TT-A-BF-HAPBEA</t>
  </si>
  <si>
    <t>Eric Abel - Deer Woods</t>
  </si>
  <si>
    <t>S-FG-A-TT-A-EA-DEEWOO</t>
  </si>
  <si>
    <t>Hannah Eddy - Groove It</t>
  </si>
  <si>
    <t>S-FG-A-TT-A-HE-GROIT</t>
  </si>
  <si>
    <t>Therma Tube - Smokey Collection</t>
  </si>
  <si>
    <t>Smokey Jeep</t>
  </si>
  <si>
    <t>S-FG-A-TT-SC-SMOJEE</t>
  </si>
  <si>
    <t>Single Layer Tube - Artist Exclusive</t>
  </si>
  <si>
    <t>Erik Abel - Bear Woods</t>
  </si>
  <si>
    <t>S-FG-A-SLT-A-EA-BEAWOO</t>
  </si>
  <si>
    <t>Katie Reim - Rainier</t>
  </si>
  <si>
    <t>S-FG-A-SLT-A-KR-RAI</t>
  </si>
  <si>
    <t>Smokey Yellow</t>
  </si>
  <si>
    <t>Kids Tube - Artist Series</t>
  </si>
  <si>
    <t>Kids Tube - Smokey Collection</t>
  </si>
  <si>
    <t>S-FG-K-KT-SC-.LIMPRI</t>
  </si>
  <si>
    <t>Kids Therma Tube - Artist Exclusive</t>
  </si>
  <si>
    <t>Hannah Eddy - Respect Teal</t>
  </si>
  <si>
    <t>S-FG-K-KTT-A-HE-RESTEA</t>
  </si>
  <si>
    <t>Josh Ramp - Little Shredders</t>
  </si>
  <si>
    <t>S-FG-K-KTT-A-JR-LILSHR</t>
  </si>
  <si>
    <t>Megan Myers - Blue Bird Wolf</t>
  </si>
  <si>
    <t>S-FG-K-KTT-A-MM-BLBIWO</t>
  </si>
  <si>
    <t>Kids Therma Tube - Smokey Collection</t>
  </si>
  <si>
    <t>Smokey Five</t>
  </si>
  <si>
    <t>Smokey Point</t>
  </si>
  <si>
    <t>S-FG-K-KTT-SC-SMOPOI</t>
  </si>
  <si>
    <t>Stuff Sack - 2 Liter</t>
  </si>
  <si>
    <t>Stuff Sack 2L</t>
  </si>
  <si>
    <t>S-ACC-SS-2L-P-CON</t>
  </si>
  <si>
    <t>2L</t>
  </si>
  <si>
    <t>Glitch Lava</t>
  </si>
  <si>
    <t>S-ACC-SS-2L-P-GLILAV</t>
  </si>
  <si>
    <t>S-ACC-SS-2L-P-MONDIS</t>
  </si>
  <si>
    <t>S-ACC-SS-2L-P-SNO</t>
  </si>
  <si>
    <t>S-ACC-SS-2L-P-TRELIN</t>
  </si>
  <si>
    <t>Zen Mint</t>
  </si>
  <si>
    <t>S-ACC-SS-2L-P-ZENMIN</t>
  </si>
  <si>
    <t>Stuff Sack 2L - Artist Exclusive</t>
  </si>
  <si>
    <t>Hannah Eddy - Groove it</t>
  </si>
  <si>
    <t>S-ACC-SS-2L-A-HE-GROIT</t>
  </si>
  <si>
    <t>Jacob Fisher - Rising</t>
  </si>
  <si>
    <t>S-ACC-SS-2L-A-JF-RIS</t>
  </si>
  <si>
    <t>Stuff Sack 2L - Smokey Collection</t>
  </si>
  <si>
    <t>Smokey Only</t>
  </si>
  <si>
    <t>S-ACC-SS-2L-SC-SMOONL</t>
  </si>
  <si>
    <t>S-ACC-SS-2L-P-.LIMPRI</t>
  </si>
  <si>
    <t>Stuff Sack - 7 Liter</t>
  </si>
  <si>
    <t>Stuff Sack 7L</t>
  </si>
  <si>
    <t>S-ACC-SS-7L-P-CON</t>
  </si>
  <si>
    <t>7L</t>
  </si>
  <si>
    <t>661787893423</t>
  </si>
  <si>
    <t>S-ACC-SS-7L-P-GLILAV</t>
  </si>
  <si>
    <t>661787893454</t>
  </si>
  <si>
    <t>S-ACC-SS-7L-P-MONDIS</t>
  </si>
  <si>
    <t>661787893461</t>
  </si>
  <si>
    <t>S-ACC-SS-7L-P-SNO</t>
  </si>
  <si>
    <t>661787893478</t>
  </si>
  <si>
    <t>S-ACC-SS-7L-P-TRELIN</t>
  </si>
  <si>
    <t>661787893485</t>
  </si>
  <si>
    <t>S-ACC-SS-7L-P-ZENMIN</t>
  </si>
  <si>
    <t>661787893492</t>
  </si>
  <si>
    <t>Stuff Sack 7L - Artist Exclusive</t>
  </si>
  <si>
    <t>S-ACC-SS-7L-A-JF-RIS</t>
  </si>
  <si>
    <t>661787893508</t>
  </si>
  <si>
    <t>S-ACC-SS-7L-A-HE-GROIT</t>
  </si>
  <si>
    <t>661787893515</t>
  </si>
  <si>
    <t>Stuff Sack 7L - Smokey Collection</t>
  </si>
  <si>
    <t>S-ACC-SS-7L-SC-SMOONL</t>
  </si>
  <si>
    <t>661787893539</t>
  </si>
  <si>
    <t>S-ACC-SS-7L-P-.LIMPRI</t>
  </si>
  <si>
    <t>661787893546</t>
  </si>
  <si>
    <t>Stuff Sack - 12 Liter</t>
  </si>
  <si>
    <t>Stuff Sack 12L</t>
  </si>
  <si>
    <t>S-ACC-SS-12L-P-CON</t>
  </si>
  <si>
    <t>12L</t>
  </si>
  <si>
    <t>661787893553</t>
  </si>
  <si>
    <t>S-ACC-SS-12L-P-GLILAV</t>
  </si>
  <si>
    <t>661787893584</t>
  </si>
  <si>
    <t>S-ACC-SS-12L-P-MONDIS</t>
  </si>
  <si>
    <t>661787893591</t>
  </si>
  <si>
    <t>S-ACC-SS-12L-P-SNO</t>
  </si>
  <si>
    <t>661787893607</t>
  </si>
  <si>
    <t>S-ACC-SS-12L-P-TRELIN</t>
  </si>
  <si>
    <t>661787893614</t>
  </si>
  <si>
    <t>S-ACC-SS-12L-P-ZENMIN</t>
  </si>
  <si>
    <t>661787893621</t>
  </si>
  <si>
    <t>Stuff Sack 12L - Artist Exclusive</t>
  </si>
  <si>
    <t>S-ACC-SS-12L-A-JF-RIS</t>
  </si>
  <si>
    <t>661787893638</t>
  </si>
  <si>
    <t>S-ACC-SS-12L-A-HE-GROIT</t>
  </si>
  <si>
    <t>661787893645</t>
  </si>
  <si>
    <t>Stuff Sack 12L - Smokey Collection</t>
  </si>
  <si>
    <t>S-ACC-SS-12L-SC-SMOONL</t>
  </si>
  <si>
    <t>661787893669</t>
  </si>
  <si>
    <t>S-ACC-SS-12L-P-.LIMPRI</t>
  </si>
  <si>
    <t>661787893676</t>
  </si>
  <si>
    <t>Goggle Cover</t>
  </si>
  <si>
    <t>S-ACC-A-GC-P-ALO</t>
  </si>
  <si>
    <t>661787887637</t>
  </si>
  <si>
    <t>661787879700</t>
  </si>
  <si>
    <t>S-ACC-A-GC-P-BRAFRE</t>
  </si>
  <si>
    <t>661787887644</t>
  </si>
  <si>
    <t>S-ACC-A-GC-P-CANBLA</t>
  </si>
  <si>
    <t>661787887651</t>
  </si>
  <si>
    <t>Canvas Blue</t>
  </si>
  <si>
    <t>S-ACC-A-GC-P-CANBLU</t>
  </si>
  <si>
    <t>661787887668</t>
  </si>
  <si>
    <t>661787879717</t>
  </si>
  <si>
    <t>S-ACC-A-GC-P-CON</t>
  </si>
  <si>
    <t>661787884131</t>
  </si>
  <si>
    <t>661787873142</t>
  </si>
  <si>
    <t>Funky Town</t>
  </si>
  <si>
    <t>S-ACC-A-GC-P-FUNTOW</t>
  </si>
  <si>
    <t>661787887675</t>
  </si>
  <si>
    <t>661787879823</t>
  </si>
  <si>
    <t>661787873197</t>
  </si>
  <si>
    <t>Grim Method</t>
  </si>
  <si>
    <t>S-ACC-A-GC-P-GRIMET</t>
  </si>
  <si>
    <t>661787887699</t>
  </si>
  <si>
    <t>661787879731</t>
  </si>
  <si>
    <t>661787879847</t>
  </si>
  <si>
    <t>S-ACC-A-GC-P-MONDIS</t>
  </si>
  <si>
    <t>661787887705</t>
  </si>
  <si>
    <t>661787879854</t>
  </si>
  <si>
    <t>661787879861</t>
  </si>
  <si>
    <t>661787879885</t>
  </si>
  <si>
    <t>S-ACC-A-GC-P-RETTON</t>
  </si>
  <si>
    <t>661787887712</t>
  </si>
  <si>
    <t>Splatter Lavender</t>
  </si>
  <si>
    <t>S-ACC-A-GC-P-SPLLAV</t>
  </si>
  <si>
    <t>661787887736</t>
  </si>
  <si>
    <t>S-ACC-A-GC-P-SUSWAS</t>
  </si>
  <si>
    <t>661787887743</t>
  </si>
  <si>
    <t>661787873258</t>
  </si>
  <si>
    <t>S-ACC-A-GC-P-WEI</t>
  </si>
  <si>
    <t>661787887750</t>
  </si>
  <si>
    <t>S-ACC-A-GC-P-ZENSKY</t>
  </si>
  <si>
    <t>661787887767</t>
  </si>
  <si>
    <t>Goggle Cover - Smokey Collection</t>
  </si>
  <si>
    <t>S-ACC-A-GC-SC-SMOFIV</t>
  </si>
  <si>
    <t>661787887798</t>
  </si>
  <si>
    <t>S-ACC-A-GC-SC-SMOPOI</t>
  </si>
  <si>
    <t>661787887811</t>
  </si>
  <si>
    <t>S-ACC-A-GC-SC-SMOYEL</t>
  </si>
  <si>
    <t>661787887774</t>
  </si>
  <si>
    <t>上代</t>
    <rPh sb="0" eb="2">
      <t>ジョウダイ</t>
    </rPh>
    <phoneticPr fontId="8"/>
  </si>
  <si>
    <t>NEW</t>
    <phoneticPr fontId="8"/>
  </si>
  <si>
    <t>2022/23 BlackStrapLine List &amp; Order Sheet</t>
    <phoneticPr fontId="9"/>
  </si>
  <si>
    <t>カテゴリー別上代</t>
    <rPh sb="5" eb="6">
      <t>ベツ</t>
    </rPh>
    <rPh sb="6" eb="8">
      <t>ジョウダイ</t>
    </rPh>
    <phoneticPr fontId="8"/>
  </si>
  <si>
    <t>カテゴリー</t>
    <phoneticPr fontId="8"/>
  </si>
  <si>
    <t>上代合計</t>
    <rPh sb="0" eb="2">
      <t>ジョウダイ</t>
    </rPh>
    <rPh sb="2" eb="4">
      <t>ゴウケイ</t>
    </rPh>
    <phoneticPr fontId="8"/>
  </si>
  <si>
    <t>卸単価</t>
    <rPh sb="0" eb="1">
      <t>オロシ</t>
    </rPh>
    <rPh sb="1" eb="3">
      <t>タンカ</t>
    </rPh>
    <phoneticPr fontId="8"/>
  </si>
  <si>
    <t>合計金額</t>
    <rPh sb="0" eb="4">
      <t>ゴウケイキンガク</t>
    </rPh>
    <phoneticPr fontId="8"/>
  </si>
  <si>
    <t>合計金額</t>
    <rPh sb="0" eb="4">
      <t>ゴウケイキンガク</t>
    </rPh>
    <phoneticPr fontId="9"/>
  </si>
  <si>
    <t>上代計</t>
    <rPh sb="0" eb="2">
      <t>ジョウダイ</t>
    </rPh>
    <rPh sb="2" eb="3">
      <t>ケイ</t>
    </rPh>
    <phoneticPr fontId="9"/>
  </si>
  <si>
    <t>SKU</t>
    <phoneticPr fontId="9"/>
  </si>
  <si>
    <t>2023-2024　BLACKSTRAP　お取引条件</t>
    <rPh sb="22" eb="26">
      <t>トリヒキジョウケン</t>
    </rPh>
    <phoneticPr fontId="8"/>
  </si>
  <si>
    <t>2023年2月　吉日</t>
    <rPh sb="4" eb="5">
      <t>ネン</t>
    </rPh>
    <rPh sb="6" eb="7">
      <t>ガツ</t>
    </rPh>
    <rPh sb="8" eb="10">
      <t>キチジツ</t>
    </rPh>
    <phoneticPr fontId="9"/>
  </si>
  <si>
    <t>SALES PROGRAM 2023</t>
    <phoneticPr fontId="8"/>
  </si>
  <si>
    <t>2023年10月1日以降</t>
    <rPh sb="4" eb="5">
      <t>ネン</t>
    </rPh>
    <rPh sb="7" eb="8">
      <t>ガツ</t>
    </rPh>
    <rPh sb="9" eb="10">
      <t>ニチ</t>
    </rPh>
    <rPh sb="10" eb="12">
      <t>イコウ</t>
    </rPh>
    <phoneticPr fontId="9"/>
  </si>
  <si>
    <t>MIN注文数量は20枚～でお願いいたします。
SalesProgramは下記をご参照ください。</t>
    <phoneticPr fontId="8"/>
  </si>
  <si>
    <t>300枚~</t>
    <rPh sb="3" eb="4">
      <t>マイ</t>
    </rPh>
    <phoneticPr fontId="9"/>
  </si>
  <si>
    <t>50枚~</t>
    <rPh sb="2" eb="3">
      <t>マイ</t>
    </rPh>
    <phoneticPr fontId="9"/>
  </si>
  <si>
    <t>100枚~</t>
    <rPh sb="3" eb="4">
      <t>マイ</t>
    </rPh>
    <phoneticPr fontId="8"/>
  </si>
  <si>
    <t>Feathers Mono</t>
  </si>
  <si>
    <t>S-FG-A-H-P-FEAMON</t>
  </si>
  <si>
    <t>Glitch Forest</t>
  </si>
  <si>
    <t>S-FG-A-H-P-GLIFOR</t>
  </si>
  <si>
    <t>Glitch Gray</t>
  </si>
  <si>
    <t>S-FG-A-H-P-GLIGRA</t>
  </si>
  <si>
    <t>Hatched Charcoal</t>
  </si>
  <si>
    <t>S-FG-A-H-P-HATCHA</t>
  </si>
  <si>
    <t>Safari Juniper</t>
  </si>
  <si>
    <t>S-FG-A-H-P-SAFJUN</t>
  </si>
  <si>
    <t>Safari Sunset</t>
  </si>
  <si>
    <t>S-FG-A-H-P-SAFSUN</t>
  </si>
  <si>
    <t>Splash Neon</t>
  </si>
  <si>
    <t>S-FG-A-H-P-SPLNEO</t>
  </si>
  <si>
    <t>Splash Sporty</t>
  </si>
  <si>
    <t>S-FG-A-H-P-SPLSPO</t>
  </si>
  <si>
    <t>Terrain Alpenglow</t>
  </si>
  <si>
    <t>S-FG-A-H-P-TERALP</t>
  </si>
  <si>
    <t>Terrain Canyon</t>
  </si>
  <si>
    <t>S-FG-A-H-P-TERCAN</t>
  </si>
  <si>
    <t>Terrain Earth</t>
  </si>
  <si>
    <t>S-FG-A-H-P-TEREAR</t>
  </si>
  <si>
    <t>Zen Rose</t>
  </si>
  <si>
    <t>Zen Sky</t>
  </si>
  <si>
    <t>Glitch Blue</t>
  </si>
  <si>
    <t>S-FG-A-SH-P-GLIBLU</t>
  </si>
  <si>
    <t>S-FG-A-SH-P-TERCAN</t>
  </si>
  <si>
    <t>Terrain Storm</t>
  </si>
  <si>
    <t>S-FG-A-SH-P-TERSTO</t>
  </si>
  <si>
    <t>S-FG-A-SH-P-.LIMPRI</t>
  </si>
  <si>
    <t>Sock Hood - Smokey Collection</t>
  </si>
  <si>
    <t>Drawn Boysen</t>
  </si>
  <si>
    <t>S-FG-A-TT-P-DRABOY</t>
  </si>
  <si>
    <t>Geode Black</t>
  </si>
  <si>
    <t>S-FG-A-TT-P-GEOBLO</t>
  </si>
  <si>
    <t>Glitch Grape</t>
  </si>
  <si>
    <t>S-FG-A-TT-P-GLIAPE</t>
  </si>
  <si>
    <t>S-FG-A-TT-P-SAFSUN</t>
  </si>
  <si>
    <t>Splizzal</t>
  </si>
  <si>
    <t>S-FG-A-TT-P-SPL</t>
  </si>
  <si>
    <t>Springy Mauve</t>
  </si>
  <si>
    <t>S-FG-A-TT-P-SPRMAU</t>
  </si>
  <si>
    <t>S-FG-A-TT-P-TERALP</t>
  </si>
  <si>
    <t>S-FG-A-TT-P-TERCAN</t>
  </si>
  <si>
    <t>S-FG-A-TT-.P-.LIMPRI</t>
  </si>
  <si>
    <t>S-FG-A-TT-SC-SMOCAM</t>
  </si>
  <si>
    <t>Smokey Patches</t>
  </si>
  <si>
    <t>S-FG-A-TT-SC-SMOPAT</t>
  </si>
  <si>
    <t>Smokey Retro</t>
  </si>
  <si>
    <t>S-FG-A-TT-SC-SMORET</t>
  </si>
  <si>
    <t>Drips</t>
  </si>
  <si>
    <t>S-FG-A-SLT-P-DRI</t>
  </si>
  <si>
    <t>Safari Canopy</t>
  </si>
  <si>
    <t>S-FG-A-SLT-P-SAFCAN</t>
  </si>
  <si>
    <t>S-FG-A-SLT-P-SPLNEO</t>
  </si>
  <si>
    <t>Terrain Solar</t>
  </si>
  <si>
    <t>S-FG-A-SLT-P-TERSOL</t>
  </si>
  <si>
    <t>Treeline</t>
  </si>
  <si>
    <t>S-FG-A-SLT-.P-.LIMPRI</t>
  </si>
  <si>
    <t>Cloudcam Berry</t>
  </si>
  <si>
    <t>S-FG-K-KH-P-CLOBER</t>
  </si>
  <si>
    <t>Cupcaked</t>
  </si>
  <si>
    <t>S-FG-K-KH-P-CUP</t>
  </si>
  <si>
    <t>Flake B&amp;W</t>
  </si>
  <si>
    <t>Friends Frosty</t>
  </si>
  <si>
    <t>Friends Raptors</t>
  </si>
  <si>
    <t>S-FG-K-KH-P-FRIRAP</t>
  </si>
  <si>
    <t>Friends Robots</t>
  </si>
  <si>
    <t>S-FG-K-KH-P-FRIROB</t>
  </si>
  <si>
    <t>Lazer Streaks</t>
  </si>
  <si>
    <t>S-FG-K-KH-P-LAZSTR</t>
  </si>
  <si>
    <t>MMM</t>
  </si>
  <si>
    <t>S-FG-K-KH-P-MMM</t>
  </si>
  <si>
    <t>S-FG-K-KH-P-MONDIS</t>
  </si>
  <si>
    <t>Safari Neon</t>
  </si>
  <si>
    <t>S-FG-K-KH-P-SAFNEO</t>
  </si>
  <si>
    <t>Safari Pastel</t>
  </si>
  <si>
    <t>S-FG-K-KH-P-SAFPAS</t>
  </si>
  <si>
    <t>Splash Glow</t>
  </si>
  <si>
    <t>S-FG-K-KH-P-SPLGLO</t>
  </si>
  <si>
    <t>S-FG-K-KH-P-SUSWAS</t>
  </si>
  <si>
    <t>S-FG-K-KT-P-CLOBER</t>
  </si>
  <si>
    <t>Friends Chameleons</t>
  </si>
  <si>
    <t>S-FG-K-KT-P-FRICHA</t>
  </si>
  <si>
    <t>Friends Melons</t>
  </si>
  <si>
    <t>S-FG-K-KT-P-FRIMEL</t>
  </si>
  <si>
    <t>Friends Sharks</t>
  </si>
  <si>
    <t>S-FG-K-KT-P-FRISHA</t>
  </si>
  <si>
    <t>Lumina</t>
  </si>
  <si>
    <t>S-FG-K-KT-P-LUM</t>
  </si>
  <si>
    <t>S-FG-K-KT-P-SAFPAS</t>
  </si>
  <si>
    <t>S-FG-K-KT-P-SPLGLO</t>
  </si>
  <si>
    <t>Artist Series - Limited Print</t>
  </si>
  <si>
    <t>Colors Cross</t>
  </si>
  <si>
    <t>S-FG-K-KTT-P-COLCRO</t>
  </si>
  <si>
    <t>Friends Monsters</t>
  </si>
  <si>
    <t>S-FG-K-KTT-P-FRIMON</t>
  </si>
  <si>
    <t>S-FG-K-KTT-P-FRIRAP</t>
  </si>
  <si>
    <t>Jagged Primary</t>
  </si>
  <si>
    <t>S-FG-K-KTT-P-JAGPRI</t>
  </si>
  <si>
    <t>S-FG-K-KTT-P-SAFPAS</t>
  </si>
  <si>
    <t>Sharp Colors</t>
  </si>
  <si>
    <t>S-FG-K-KTT-P-SHACOL</t>
  </si>
  <si>
    <t>Snowessentials</t>
  </si>
  <si>
    <t>S-FG-K-KTT-P-SNOESS</t>
  </si>
  <si>
    <t>Smiley</t>
  </si>
  <si>
    <t>S-FG-K-KTT-P-SMI</t>
  </si>
  <si>
    <t>ZAA</t>
  </si>
  <si>
    <t>S-FG-K-KTT-P-ZAA</t>
  </si>
  <si>
    <t>S-FG-K-KTT-.P-.LIMPRI</t>
  </si>
  <si>
    <t>S-ACC-SS-2L-P-GLIGRA</t>
  </si>
  <si>
    <t>Glitch Navy</t>
  </si>
  <si>
    <t>S-ACC-SS-2L-P-GLINAV</t>
  </si>
  <si>
    <t>Hatched Snow</t>
  </si>
  <si>
    <t>S-ACC-SS-2L-P-HATSNO</t>
  </si>
  <si>
    <t>S-ACC-SS-2L-P-SAFJUN</t>
  </si>
  <si>
    <t>S-ACC-SS-2L-P-TEREAR</t>
  </si>
  <si>
    <t>Terrain Fossil</t>
  </si>
  <si>
    <t>S-ACC-SS-2L-P-TERFOS</t>
  </si>
  <si>
    <t>S-ACC-SS-2L-SC-SMOPAT</t>
  </si>
  <si>
    <t>S-ACC-SS-7L-P-GLIGRA</t>
  </si>
  <si>
    <t>661787898145</t>
  </si>
  <si>
    <t>S-ACC-SS-7L-P-GLINAV</t>
  </si>
  <si>
    <t>661787898152</t>
  </si>
  <si>
    <t>S-ACC-SS-7L-P-HATSNO</t>
  </si>
  <si>
    <t>661787898138</t>
  </si>
  <si>
    <t>S-ACC-SS-7L-P-SAFJUN</t>
  </si>
  <si>
    <t>661787898022</t>
  </si>
  <si>
    <t>S-ACC-SS-7L-P-TEREAR</t>
  </si>
  <si>
    <t>661787898008</t>
  </si>
  <si>
    <t>S-ACC-SS-7L-P-TERFOS</t>
  </si>
  <si>
    <t>661787897995</t>
  </si>
  <si>
    <t>S-ACC-SS-7L-SC-SMOPAT</t>
  </si>
  <si>
    <t>661787898015</t>
  </si>
  <si>
    <t>S-ACC-SS-12L-P-GLIGRA</t>
  </si>
  <si>
    <t>661787897988</t>
  </si>
  <si>
    <t>S-ACC-SS-12L-P-GLINAV</t>
  </si>
  <si>
    <t>661787886739</t>
  </si>
  <si>
    <t>S-ACC-SS-12L-P-HATSNO</t>
  </si>
  <si>
    <t>661787886746</t>
  </si>
  <si>
    <t>S-ACC-SS-12L-P-SAFJUN</t>
  </si>
  <si>
    <t>661787886753</t>
  </si>
  <si>
    <t>S-ACC-SS-12L-P-TEREAR</t>
  </si>
  <si>
    <t>661787886777</t>
  </si>
  <si>
    <t>S-ACC-SS-12L-P-TERFOS</t>
  </si>
  <si>
    <t>661787886784</t>
  </si>
  <si>
    <t>S-ACC-SS-12L-SC-SMOPAT</t>
  </si>
  <si>
    <t>661787886760</t>
  </si>
  <si>
    <t>S-ACC-A-GC-P-GLIGRA</t>
  </si>
  <si>
    <t>661787886791</t>
  </si>
  <si>
    <t>S-ACC-A-GC-P-GLINAV</t>
  </si>
  <si>
    <t>661787886807</t>
  </si>
  <si>
    <t>S-ACC-A-GC-P-HATSNO</t>
  </si>
  <si>
    <t>661787886814</t>
  </si>
  <si>
    <t>S-ACC-A-GC-P-SAFJUN</t>
  </si>
  <si>
    <t>661787886821</t>
  </si>
  <si>
    <t>S-ACC-A-GC-P-SAFSUN</t>
  </si>
  <si>
    <t>661787886432</t>
  </si>
  <si>
    <t>S-ACC-A-GC-P-SPRMAU</t>
  </si>
  <si>
    <t>661787886456</t>
  </si>
  <si>
    <t>S-ACC-A-GC-P-TEREAR</t>
  </si>
  <si>
    <t>661787886463</t>
  </si>
  <si>
    <t>S-ACC-A-GC-P-TERFOS</t>
  </si>
  <si>
    <t>661787886470</t>
  </si>
  <si>
    <t>S-ACC-A-GC-SC-SMOPAT</t>
  </si>
  <si>
    <t>661787886449</t>
  </si>
  <si>
    <t>NEW!!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</si>
</sst>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¥&quot;#,##0.00;[Red]&quot;¥&quot;\-#,##0.00"/>
    <numFmt numFmtId="42" formatCode="_ &quot;¥&quot;* #,##0_ ;_ &quot;¥&quot;* \-#,##0_ ;_ &quot;¥&quot;* &quot;-&quot;_ ;_ @_ "/>
    <numFmt numFmtId="176" formatCode="_(* #,##0.00_);_(* \(#,##0.00\);_(* &quot;-&quot;??_);_(@_)"/>
    <numFmt numFmtId="177" formatCode="m/d/yy;@"/>
    <numFmt numFmtId="178" formatCode="yyyy&quot;年&quot;m&quot;月&quot;d&quot;日&quot;\ &quot;(&quot;aaa&quot;)&quot;"/>
    <numFmt numFmtId="179" formatCode="&quot;¥&quot;#,##0_);[Red]\(&quot;¥&quot;#,##0\)"/>
  </numFmts>
  <fonts count="38" x14ac:knownFonts="1">
    <font>
      <sz val="10"/>
      <name val="Arial"/>
      <family val="2"/>
    </font>
    <font>
      <sz val="11"/>
      <color indexed="63"/>
      <name val="游ゴシック"/>
      <family val="2"/>
      <scheme val="minor"/>
    </font>
    <font>
      <sz val="10"/>
      <name val="Arial"/>
      <family val="2"/>
    </font>
    <font>
      <sz val="11"/>
      <color indexed="63"/>
      <name val="Calibri"/>
      <family val="2"/>
    </font>
    <font>
      <sz val="11"/>
      <color indexed="8"/>
      <name val="Calibri"/>
      <family val="2"/>
    </font>
    <font>
      <sz val="10"/>
      <color rgb="FFFF0000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  <font>
      <sz val="12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18"/>
      <name val="メイリオ"/>
      <family val="3"/>
      <charset val="128"/>
    </font>
    <font>
      <b/>
      <sz val="16"/>
      <name val="メイリオ"/>
      <family val="3"/>
      <charset val="128"/>
    </font>
    <font>
      <b/>
      <sz val="12"/>
      <color theme="1"/>
      <name val="Meiryo UI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28"/>
      <color theme="1"/>
      <name val="Meiryo UI"/>
      <family val="3"/>
      <charset val="128"/>
    </font>
    <font>
      <sz val="11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1"/>
      <color indexed="63"/>
      <name val="游ゴシック"/>
      <family val="3"/>
      <charset val="128"/>
      <scheme val="minor"/>
    </font>
    <font>
      <sz val="16"/>
      <color theme="1"/>
      <name val="Meiryo UI"/>
      <family val="3"/>
      <charset val="128"/>
    </font>
    <font>
      <b/>
      <sz val="14"/>
      <name val="メイリオ"/>
      <family val="3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sz val="11"/>
      <color theme="1"/>
      <name val="游ゴシック"/>
      <family val="2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sz val="11"/>
      <name val="Calibri"/>
      <family val="2"/>
    </font>
    <font>
      <b/>
      <sz val="11"/>
      <name val="游ゴシック"/>
      <family val="2"/>
      <scheme val="minor"/>
    </font>
    <font>
      <sz val="11"/>
      <color rgb="FFFF0000"/>
      <name val="游ゴシック"/>
      <family val="2"/>
      <scheme val="minor"/>
    </font>
    <font>
      <sz val="11"/>
      <color theme="1"/>
      <name val="Calibri"/>
      <family val="2"/>
    </font>
    <font>
      <sz val="11"/>
      <color indexed="63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1">
    <xf numFmtId="0" fontId="0" fillId="0" borderId="0"/>
    <xf numFmtId="0" fontId="1" fillId="0" borderId="0"/>
    <xf numFmtId="176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1" fillId="0" borderId="0"/>
    <xf numFmtId="0" fontId="1" fillId="0" borderId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4" fillId="0" borderId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8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/>
    <xf numFmtId="0" fontId="4" fillId="0" borderId="0" applyFill="0" applyProtection="0"/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156">
    <xf numFmtId="0" fontId="0" fillId="0" borderId="0" xfId="0"/>
    <xf numFmtId="0" fontId="7" fillId="0" borderId="0" xfId="36" applyFont="1"/>
    <xf numFmtId="0" fontId="7" fillId="0" borderId="0" xfId="36" applyFont="1" applyAlignment="1">
      <alignment horizontal="center"/>
    </xf>
    <xf numFmtId="0" fontId="7" fillId="0" borderId="0" xfId="36" applyFont="1" applyAlignment="1">
      <alignment horizontal="right"/>
    </xf>
    <xf numFmtId="0" fontId="10" fillId="0" borderId="0" xfId="37" applyFont="1" applyAlignment="1">
      <alignment vertical="center"/>
    </xf>
    <xf numFmtId="9" fontId="10" fillId="0" borderId="0" xfId="37" applyNumberFormat="1" applyFont="1" applyAlignment="1">
      <alignment vertical="center"/>
    </xf>
    <xf numFmtId="0" fontId="11" fillId="0" borderId="0" xfId="37" applyFont="1" applyAlignment="1">
      <alignment vertical="center"/>
    </xf>
    <xf numFmtId="9" fontId="11" fillId="0" borderId="0" xfId="37" applyNumberFormat="1" applyFont="1" applyAlignment="1">
      <alignment vertical="center"/>
    </xf>
    <xf numFmtId="9" fontId="11" fillId="2" borderId="6" xfId="37" applyNumberFormat="1" applyFont="1" applyFill="1" applyBorder="1" applyAlignment="1">
      <alignment horizontal="center" vertical="center"/>
    </xf>
    <xf numFmtId="9" fontId="11" fillId="2" borderId="7" xfId="37" applyNumberFormat="1" applyFont="1" applyFill="1" applyBorder="1" applyAlignment="1">
      <alignment horizontal="center" vertical="center"/>
    </xf>
    <xf numFmtId="0" fontId="11" fillId="2" borderId="8" xfId="37" applyFont="1" applyFill="1" applyBorder="1" applyAlignment="1">
      <alignment horizontal="center" vertical="center"/>
    </xf>
    <xf numFmtId="0" fontId="11" fillId="2" borderId="7" xfId="37" applyFont="1" applyFill="1" applyBorder="1" applyAlignment="1">
      <alignment horizontal="center" vertical="center"/>
    </xf>
    <xf numFmtId="9" fontId="10" fillId="0" borderId="6" xfId="37" applyNumberFormat="1" applyFont="1" applyBorder="1" applyAlignment="1">
      <alignment horizontal="center" vertical="center"/>
    </xf>
    <xf numFmtId="9" fontId="10" fillId="0" borderId="7" xfId="37" applyNumberFormat="1" applyFont="1" applyBorder="1" applyAlignment="1">
      <alignment horizontal="center" vertical="center"/>
    </xf>
    <xf numFmtId="0" fontId="11" fillId="0" borderId="8" xfId="37" applyFont="1" applyBorder="1" applyAlignment="1">
      <alignment vertical="center" wrapText="1"/>
    </xf>
    <xf numFmtId="178" fontId="11" fillId="0" borderId="7" xfId="37" applyNumberFormat="1" applyFont="1" applyBorder="1" applyAlignment="1">
      <alignment horizontal="center" vertical="center"/>
    </xf>
    <xf numFmtId="0" fontId="12" fillId="0" borderId="4" xfId="36" applyFont="1" applyBorder="1" applyAlignment="1">
      <alignment vertical="center"/>
    </xf>
    <xf numFmtId="0" fontId="12" fillId="0" borderId="4" xfId="36" applyFont="1" applyBorder="1"/>
    <xf numFmtId="0" fontId="7" fillId="0" borderId="4" xfId="36" applyFont="1" applyBorder="1" applyAlignment="1">
      <alignment horizontal="center"/>
    </xf>
    <xf numFmtId="0" fontId="13" fillId="0" borderId="0" xfId="0" applyFont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13" fillId="0" borderId="3" xfId="0" applyFont="1" applyBorder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0" borderId="4" xfId="0" applyFont="1" applyBorder="1" applyProtection="1">
      <protection locked="0"/>
    </xf>
    <xf numFmtId="0" fontId="18" fillId="0" borderId="3" xfId="0" applyFont="1" applyBorder="1" applyProtection="1">
      <protection locked="0"/>
    </xf>
    <xf numFmtId="14" fontId="18" fillId="0" borderId="3" xfId="0" applyNumberFormat="1" applyFont="1" applyBorder="1" applyProtection="1">
      <protection locked="0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horizontal="left"/>
      <protection locked="0"/>
    </xf>
    <xf numFmtId="179" fontId="19" fillId="0" borderId="0" xfId="40" applyNumberFormat="1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42" fontId="20" fillId="0" borderId="0" xfId="0" applyNumberFormat="1" applyFont="1" applyAlignment="1" applyProtection="1">
      <alignment vertical="top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/>
      <protection locked="0"/>
    </xf>
    <xf numFmtId="179" fontId="18" fillId="0" borderId="0" xfId="40" applyNumberFormat="1" applyFont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/>
      <protection locked="0"/>
    </xf>
    <xf numFmtId="42" fontId="21" fillId="0" borderId="0" xfId="0" applyNumberFormat="1" applyFont="1" applyProtection="1">
      <protection locked="0"/>
    </xf>
    <xf numFmtId="179" fontId="13" fillId="0" borderId="0" xfId="40" applyNumberFormat="1" applyFont="1" applyAlignment="1" applyProtection="1">
      <alignment horizontal="center"/>
      <protection locked="0"/>
    </xf>
    <xf numFmtId="0" fontId="21" fillId="0" borderId="0" xfId="35" applyNumberFormat="1" applyFont="1" applyAlignment="1" applyProtection="1">
      <alignment horizontal="center"/>
      <protection locked="0"/>
    </xf>
    <xf numFmtId="42" fontId="21" fillId="0" borderId="0" xfId="35" applyNumberFormat="1" applyFont="1" applyAlignment="1" applyProtection="1">
      <alignment horizontal="center"/>
      <protection locked="0"/>
    </xf>
    <xf numFmtId="0" fontId="21" fillId="0" borderId="0" xfId="0" applyFont="1" applyProtection="1">
      <protection locked="0"/>
    </xf>
    <xf numFmtId="42" fontId="24" fillId="0" borderId="0" xfId="35" applyNumberFormat="1" applyFont="1" applyAlignment="1" applyProtection="1">
      <alignment horizontal="center"/>
      <protection locked="0"/>
    </xf>
    <xf numFmtId="9" fontId="18" fillId="0" borderId="0" xfId="39" applyFont="1" applyAlignment="1" applyProtection="1">
      <protection locked="0"/>
    </xf>
    <xf numFmtId="0" fontId="24" fillId="0" borderId="0" xfId="35" applyNumberFormat="1" applyFont="1" applyAlignment="1" applyProtection="1">
      <alignment horizontal="center"/>
      <protection locked="0"/>
    </xf>
    <xf numFmtId="0" fontId="25" fillId="0" borderId="1" xfId="1" applyFont="1" applyBorder="1" applyAlignment="1" applyProtection="1">
      <alignment horizontal="center"/>
      <protection locked="0"/>
    </xf>
    <xf numFmtId="1" fontId="25" fillId="0" borderId="1" xfId="1" applyNumberFormat="1" applyFont="1" applyBorder="1" applyAlignment="1" applyProtection="1">
      <alignment horizontal="center"/>
      <protection locked="0"/>
    </xf>
    <xf numFmtId="179" fontId="25" fillId="0" borderId="1" xfId="40" applyNumberFormat="1" applyFont="1" applyBorder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1" fontId="14" fillId="0" borderId="0" xfId="0" applyNumberFormat="1" applyFont="1" applyAlignment="1" applyProtection="1">
      <alignment horizontal="center"/>
      <protection locked="0"/>
    </xf>
    <xf numFmtId="179" fontId="14" fillId="0" borderId="0" xfId="40" applyNumberFormat="1" applyFont="1" applyAlignment="1" applyProtection="1">
      <alignment horizontal="center"/>
      <protection locked="0"/>
    </xf>
    <xf numFmtId="42" fontId="5" fillId="0" borderId="0" xfId="0" applyNumberFormat="1" applyFont="1" applyAlignment="1" applyProtection="1">
      <alignment horizontal="center"/>
      <protection locked="0"/>
    </xf>
    <xf numFmtId="0" fontId="23" fillId="0" borderId="1" xfId="35" applyNumberFormat="1" applyFont="1" applyBorder="1" applyAlignment="1" applyProtection="1">
      <alignment horizontal="center"/>
    </xf>
    <xf numFmtId="0" fontId="13" fillId="0" borderId="1" xfId="0" applyFont="1" applyBorder="1" applyAlignment="1">
      <alignment horizontal="center"/>
    </xf>
    <xf numFmtId="0" fontId="21" fillId="0" borderId="1" xfId="35" applyNumberFormat="1" applyFont="1" applyBorder="1" applyAlignment="1" applyProtection="1">
      <alignment horizontal="center"/>
    </xf>
    <xf numFmtId="42" fontId="18" fillId="0" borderId="1" xfId="35" applyNumberFormat="1" applyFont="1" applyBorder="1" applyAlignment="1" applyProtection="1">
      <alignment horizontal="center"/>
    </xf>
    <xf numFmtId="9" fontId="15" fillId="0" borderId="1" xfId="39" applyFont="1" applyBorder="1" applyAlignment="1" applyProtection="1">
      <alignment horizontal="center" vertical="center" wrapText="1"/>
    </xf>
    <xf numFmtId="179" fontId="25" fillId="0" borderId="1" xfId="1" applyNumberFormat="1" applyFont="1" applyBorder="1" applyAlignment="1">
      <alignment horizontal="center"/>
    </xf>
    <xf numFmtId="179" fontId="25" fillId="0" borderId="1" xfId="40" applyNumberFormat="1" applyFont="1" applyBorder="1" applyAlignment="1" applyProtection="1">
      <alignment horizontal="center"/>
    </xf>
    <xf numFmtId="0" fontId="26" fillId="0" borderId="1" xfId="36" applyFont="1" applyBorder="1" applyAlignment="1">
      <alignment horizontal="center" vertical="center"/>
    </xf>
    <xf numFmtId="9" fontId="26" fillId="0" borderId="1" xfId="36" applyNumberFormat="1" applyFont="1" applyBorder="1" applyAlignment="1">
      <alignment horizontal="center"/>
    </xf>
    <xf numFmtId="3" fontId="26" fillId="0" borderId="1" xfId="36" applyNumberFormat="1" applyFont="1" applyBorder="1" applyAlignment="1">
      <alignment horizontal="center"/>
    </xf>
    <xf numFmtId="0" fontId="27" fillId="2" borderId="1" xfId="37" applyFont="1" applyFill="1" applyBorder="1" applyAlignment="1">
      <alignment horizontal="center" vertical="center"/>
    </xf>
    <xf numFmtId="0" fontId="28" fillId="0" borderId="1" xfId="36" applyFont="1" applyBorder="1"/>
    <xf numFmtId="0" fontId="11" fillId="2" borderId="6" xfId="37" applyFont="1" applyFill="1" applyBorder="1" applyAlignment="1">
      <alignment horizontal="center" vertical="center"/>
    </xf>
    <xf numFmtId="0" fontId="11" fillId="0" borderId="6" xfId="37" applyFont="1" applyBorder="1" applyAlignment="1">
      <alignment horizontal="center" vertical="center"/>
    </xf>
    <xf numFmtId="0" fontId="17" fillId="0" borderId="0" xfId="36" applyFont="1" applyAlignment="1">
      <alignment horizontal="center"/>
    </xf>
    <xf numFmtId="0" fontId="26" fillId="0" borderId="2" xfId="36" applyFont="1" applyBorder="1" applyAlignment="1">
      <alignment horizontal="center" vertical="center"/>
    </xf>
    <xf numFmtId="0" fontId="26" fillId="0" borderId="9" xfId="36" applyFont="1" applyBorder="1" applyAlignment="1">
      <alignment horizontal="center" vertical="center"/>
    </xf>
    <xf numFmtId="0" fontId="26" fillId="0" borderId="5" xfId="36" applyFont="1" applyBorder="1" applyAlignment="1">
      <alignment horizontal="center" vertical="center"/>
    </xf>
    <xf numFmtId="0" fontId="27" fillId="2" borderId="1" xfId="37" applyFont="1" applyFill="1" applyBorder="1" applyAlignment="1">
      <alignment horizontal="center" vertical="center"/>
    </xf>
    <xf numFmtId="179" fontId="28" fillId="0" borderId="1" xfId="36" applyNumberFormat="1" applyFont="1" applyBorder="1" applyAlignment="1">
      <alignment horizontal="center"/>
    </xf>
    <xf numFmtId="179" fontId="29" fillId="0" borderId="1" xfId="36" applyNumberFormat="1" applyFont="1" applyBorder="1" applyAlignment="1">
      <alignment horizontal="center"/>
    </xf>
    <xf numFmtId="179" fontId="22" fillId="0" borderId="2" xfId="40" applyNumberFormat="1" applyFont="1" applyBorder="1" applyAlignment="1" applyProtection="1">
      <alignment horizontal="center" vertical="center"/>
      <protection locked="0"/>
    </xf>
    <xf numFmtId="179" fontId="22" fillId="0" borderId="5" xfId="40" applyNumberFormat="1" applyFont="1" applyBorder="1" applyAlignment="1" applyProtection="1">
      <alignment horizontal="center" vertical="center"/>
      <protection locked="0"/>
    </xf>
    <xf numFmtId="176" fontId="25" fillId="4" borderId="1" xfId="2" applyFont="1" applyFill="1" applyBorder="1" applyAlignment="1" applyProtection="1">
      <alignment horizontal="center"/>
      <protection locked="0"/>
    </xf>
    <xf numFmtId="0" fontId="24" fillId="3" borderId="1" xfId="0" applyFont="1" applyFill="1" applyBorder="1" applyAlignment="1" applyProtection="1">
      <alignment vertical="center"/>
      <protection locked="0" hidden="1"/>
    </xf>
    <xf numFmtId="179" fontId="25" fillId="4" borderId="1" xfId="40" applyNumberFormat="1" applyFont="1" applyFill="1" applyBorder="1" applyAlignment="1" applyProtection="1">
      <alignment horizontal="center"/>
      <protection locked="0"/>
    </xf>
    <xf numFmtId="179" fontId="25" fillId="4" borderId="1" xfId="2" applyNumberFormat="1" applyFont="1" applyFill="1" applyBorder="1" applyAlignment="1" applyProtection="1">
      <alignment horizontal="center"/>
    </xf>
    <xf numFmtId="179" fontId="25" fillId="4" borderId="1" xfId="40" applyNumberFormat="1" applyFont="1" applyFill="1" applyBorder="1" applyAlignment="1" applyProtection="1">
      <alignment horizontal="center"/>
    </xf>
    <xf numFmtId="1" fontId="21" fillId="0" borderId="1" xfId="3" applyNumberFormat="1" applyFont="1" applyBorder="1" applyAlignment="1" applyProtection="1">
      <alignment horizontal="left"/>
      <protection locked="0" hidden="1"/>
    </xf>
    <xf numFmtId="0" fontId="21" fillId="0" borderId="1" xfId="0" applyFont="1" applyFill="1" applyBorder="1" applyProtection="1">
      <protection locked="0" hidden="1"/>
    </xf>
    <xf numFmtId="0" fontId="21" fillId="0" borderId="1" xfId="0" applyFont="1" applyBorder="1" applyProtection="1">
      <protection locked="0" hidden="1"/>
    </xf>
    <xf numFmtId="1" fontId="21" fillId="0" borderId="1" xfId="3" applyNumberFormat="1" applyFont="1" applyBorder="1" applyAlignment="1" applyProtection="1">
      <alignment horizontal="center"/>
      <protection locked="0" hidden="1"/>
    </xf>
    <xf numFmtId="1" fontId="21" fillId="0" borderId="1" xfId="35" applyNumberFormat="1" applyFont="1" applyFill="1" applyBorder="1" applyAlignment="1" applyProtection="1">
      <alignment horizontal="center"/>
      <protection locked="0"/>
    </xf>
    <xf numFmtId="179" fontId="21" fillId="0" borderId="1" xfId="40" applyNumberFormat="1" applyFont="1" applyFill="1" applyBorder="1" applyAlignment="1" applyProtection="1">
      <alignment horizontal="center"/>
      <protection locked="0"/>
    </xf>
    <xf numFmtId="179" fontId="21" fillId="0" borderId="1" xfId="35" applyNumberFormat="1" applyFont="1" applyFill="1" applyBorder="1" applyAlignment="1" applyProtection="1">
      <alignment horizontal="center"/>
    </xf>
    <xf numFmtId="179" fontId="21" fillId="0" borderId="1" xfId="40" applyNumberFormat="1" applyFont="1" applyFill="1" applyBorder="1" applyAlignment="1" applyProtection="1">
      <alignment horizontal="center"/>
    </xf>
    <xf numFmtId="0" fontId="21" fillId="0" borderId="1" xfId="0" applyFont="1" applyBorder="1" applyAlignment="1" applyProtection="1">
      <alignment horizontal="left" vertical="top"/>
      <protection locked="0" hidden="1"/>
    </xf>
    <xf numFmtId="1" fontId="31" fillId="0" borderId="1" xfId="3" applyNumberFormat="1" applyFont="1" applyBorder="1" applyAlignment="1" applyProtection="1">
      <alignment horizontal="left"/>
      <protection locked="0" hidden="1"/>
    </xf>
    <xf numFmtId="0" fontId="31" fillId="4" borderId="1" xfId="0" applyFont="1" applyFill="1" applyBorder="1" applyProtection="1">
      <protection locked="0"/>
    </xf>
    <xf numFmtId="0" fontId="31" fillId="4" borderId="1" xfId="0" applyFont="1" applyFill="1" applyBorder="1" applyAlignment="1" applyProtection="1">
      <alignment horizontal="left" vertical="top"/>
      <protection locked="0"/>
    </xf>
    <xf numFmtId="0" fontId="31" fillId="4" borderId="1" xfId="0" applyFont="1" applyFill="1" applyBorder="1" applyAlignment="1" applyProtection="1">
      <alignment horizontal="center"/>
      <protection locked="0"/>
    </xf>
    <xf numFmtId="1" fontId="31" fillId="4" borderId="1" xfId="4" applyNumberFormat="1" applyFont="1" applyFill="1" applyBorder="1" applyAlignment="1" applyProtection="1">
      <alignment horizontal="center"/>
      <protection locked="0"/>
    </xf>
    <xf numFmtId="179" fontId="31" fillId="4" borderId="1" xfId="4" applyNumberFormat="1" applyFont="1" applyFill="1" applyBorder="1" applyAlignment="1">
      <alignment horizontal="center"/>
    </xf>
    <xf numFmtId="0" fontId="32" fillId="0" borderId="1" xfId="0" applyFont="1" applyFill="1" applyBorder="1" applyProtection="1">
      <protection hidden="1"/>
    </xf>
    <xf numFmtId="177" fontId="32" fillId="0" borderId="1" xfId="0" applyNumberFormat="1" applyFont="1" applyBorder="1" applyAlignment="1" applyProtection="1">
      <alignment vertical="center" wrapText="1"/>
      <protection hidden="1"/>
    </xf>
    <xf numFmtId="0" fontId="32" fillId="0" borderId="1" xfId="0" applyFont="1" applyBorder="1" applyAlignment="1" applyProtection="1">
      <alignment horizontal="left" vertical="center"/>
      <protection hidden="1"/>
    </xf>
    <xf numFmtId="0" fontId="32" fillId="0" borderId="1" xfId="0" applyFont="1" applyBorder="1" applyAlignment="1" applyProtection="1">
      <alignment horizontal="center" vertical="center"/>
      <protection hidden="1"/>
    </xf>
    <xf numFmtId="1" fontId="32" fillId="0" borderId="1" xfId="0" applyNumberFormat="1" applyFont="1" applyBorder="1" applyAlignment="1" applyProtection="1">
      <alignment horizontal="center" vertical="center"/>
      <protection hidden="1"/>
    </xf>
    <xf numFmtId="179" fontId="21" fillId="0" borderId="1" xfId="40" applyNumberFormat="1" applyFont="1" applyBorder="1" applyAlignment="1" applyProtection="1">
      <alignment horizontal="center" vertical="center"/>
      <protection locked="0" hidden="1"/>
    </xf>
    <xf numFmtId="0" fontId="32" fillId="0" borderId="1" xfId="0" applyFont="1" applyBorder="1" applyAlignment="1" applyProtection="1">
      <alignment horizontal="left" vertical="top"/>
      <protection hidden="1"/>
    </xf>
    <xf numFmtId="0" fontId="32" fillId="0" borderId="1" xfId="0" applyFont="1" applyBorder="1" applyAlignment="1" applyProtection="1">
      <alignment horizontal="left"/>
      <protection hidden="1"/>
    </xf>
    <xf numFmtId="0" fontId="32" fillId="0" borderId="1" xfId="0" applyFont="1" applyBorder="1" applyAlignment="1" applyProtection="1">
      <alignment horizontal="center"/>
      <protection hidden="1"/>
    </xf>
    <xf numFmtId="1" fontId="33" fillId="0" borderId="1" xfId="7" applyNumberFormat="1" applyFont="1" applyFill="1" applyBorder="1" applyAlignment="1" applyProtection="1">
      <alignment horizontal="center"/>
    </xf>
    <xf numFmtId="0" fontId="30" fillId="0" borderId="1" xfId="0" applyFont="1" applyBorder="1" applyAlignment="1">
      <alignment horizontal="left"/>
    </xf>
    <xf numFmtId="1" fontId="31" fillId="4" borderId="1" xfId="3" applyNumberFormat="1" applyFont="1" applyFill="1" applyBorder="1" applyAlignment="1" applyProtection="1">
      <alignment horizontal="left"/>
      <protection locked="0" hidden="1"/>
    </xf>
    <xf numFmtId="0" fontId="34" fillId="3" borderId="1" xfId="0" applyFont="1" applyFill="1" applyBorder="1" applyAlignment="1" applyProtection="1">
      <alignment vertical="center"/>
      <protection hidden="1"/>
    </xf>
    <xf numFmtId="0" fontId="35" fillId="4" borderId="1" xfId="0" applyFont="1" applyFill="1" applyBorder="1" applyAlignment="1">
      <alignment horizontal="left" vertical="top"/>
    </xf>
    <xf numFmtId="0" fontId="35" fillId="4" borderId="1" xfId="0" applyFont="1" applyFill="1" applyBorder="1"/>
    <xf numFmtId="0" fontId="35" fillId="4" borderId="1" xfId="0" applyFont="1" applyFill="1" applyBorder="1" applyAlignment="1">
      <alignment horizontal="center"/>
    </xf>
    <xf numFmtId="1" fontId="35" fillId="4" borderId="1" xfId="4" applyNumberFormat="1" applyFont="1" applyFill="1" applyBorder="1" applyAlignment="1">
      <alignment horizontal="center"/>
    </xf>
    <xf numFmtId="1" fontId="33" fillId="0" borderId="1" xfId="8" applyNumberFormat="1" applyFont="1" applyFill="1" applyBorder="1" applyAlignment="1" applyProtection="1">
      <alignment horizontal="center"/>
    </xf>
    <xf numFmtId="0" fontId="30" fillId="0" borderId="1" xfId="0" applyFont="1" applyFill="1" applyBorder="1"/>
    <xf numFmtId="0" fontId="30" fillId="0" borderId="1" xfId="0" applyFont="1" applyBorder="1" applyAlignment="1">
      <alignment horizontal="left" vertical="top"/>
    </xf>
    <xf numFmtId="1" fontId="36" fillId="0" borderId="1" xfId="8" applyNumberFormat="1" applyFont="1" applyFill="1" applyBorder="1" applyAlignment="1">
      <alignment horizontal="center"/>
    </xf>
    <xf numFmtId="0" fontId="21" fillId="0" borderId="1" xfId="0" applyFont="1" applyBorder="1" applyAlignment="1" applyProtection="1">
      <alignment horizontal="left"/>
      <protection locked="0" hidden="1"/>
    </xf>
    <xf numFmtId="0" fontId="21" fillId="0" borderId="1" xfId="0" applyFont="1" applyBorder="1" applyAlignment="1" applyProtection="1">
      <alignment horizontal="center"/>
      <protection locked="0" hidden="1"/>
    </xf>
    <xf numFmtId="1" fontId="21" fillId="0" borderId="1" xfId="9" applyNumberFormat="1" applyFont="1" applyFill="1" applyBorder="1" applyAlignment="1" applyProtection="1">
      <alignment horizontal="center"/>
      <protection locked="0"/>
    </xf>
    <xf numFmtId="0" fontId="21" fillId="4" borderId="1" xfId="0" applyFont="1" applyFill="1" applyBorder="1" applyAlignment="1" applyProtection="1">
      <alignment horizontal="left"/>
      <protection locked="0" hidden="1"/>
    </xf>
    <xf numFmtId="0" fontId="21" fillId="4" borderId="1" xfId="0" applyFont="1" applyFill="1" applyBorder="1" applyAlignment="1" applyProtection="1">
      <alignment horizontal="center"/>
      <protection locked="0" hidden="1"/>
    </xf>
    <xf numFmtId="1" fontId="37" fillId="4" borderId="1" xfId="11" applyNumberFormat="1" applyFont="1" applyFill="1" applyBorder="1" applyAlignment="1" applyProtection="1">
      <alignment horizontal="center"/>
      <protection locked="0"/>
    </xf>
    <xf numFmtId="179" fontId="37" fillId="4" borderId="1" xfId="11" applyNumberFormat="1" applyFont="1" applyFill="1" applyBorder="1" applyAlignment="1">
      <alignment horizontal="center"/>
    </xf>
    <xf numFmtId="0" fontId="21" fillId="0" borderId="1" xfId="0" applyFont="1" applyFill="1" applyBorder="1" applyAlignment="1" applyProtection="1">
      <alignment horizontal="left"/>
      <protection locked="0" hidden="1"/>
    </xf>
    <xf numFmtId="0" fontId="21" fillId="0" borderId="1" xfId="0" applyFont="1" applyBorder="1" applyAlignment="1" applyProtection="1">
      <alignment horizontal="left"/>
      <protection locked="0"/>
    </xf>
    <xf numFmtId="0" fontId="21" fillId="0" borderId="1" xfId="0" applyFont="1" applyBorder="1" applyAlignment="1" applyProtection="1">
      <alignment horizontal="center"/>
      <protection locked="0"/>
    </xf>
    <xf numFmtId="1" fontId="21" fillId="0" borderId="1" xfId="12" applyNumberFormat="1" applyFont="1" applyBorder="1" applyAlignment="1" applyProtection="1">
      <alignment horizontal="center"/>
      <protection locked="0"/>
    </xf>
    <xf numFmtId="179" fontId="21" fillId="0" borderId="1" xfId="40" applyNumberFormat="1" applyFont="1" applyBorder="1" applyAlignment="1" applyProtection="1">
      <alignment horizontal="center"/>
      <protection locked="0"/>
    </xf>
    <xf numFmtId="1" fontId="21" fillId="0" borderId="1" xfId="13" applyNumberFormat="1" applyFont="1" applyFill="1" applyBorder="1" applyAlignment="1" applyProtection="1">
      <alignment horizontal="center"/>
      <protection locked="0"/>
    </xf>
    <xf numFmtId="1" fontId="21" fillId="0" borderId="1" xfId="14" applyNumberFormat="1" applyFont="1" applyFill="1" applyBorder="1" applyAlignment="1" applyProtection="1">
      <alignment horizontal="center"/>
      <protection locked="0"/>
    </xf>
    <xf numFmtId="1" fontId="21" fillId="0" borderId="1" xfId="15" applyNumberFormat="1" applyFont="1" applyFill="1" applyBorder="1" applyAlignment="1" applyProtection="1">
      <alignment horizontal="center"/>
      <protection locked="0"/>
    </xf>
    <xf numFmtId="1" fontId="21" fillId="0" borderId="1" xfId="16" applyNumberFormat="1" applyFont="1" applyFill="1" applyBorder="1" applyAlignment="1" applyProtection="1">
      <alignment horizontal="center"/>
      <protection locked="0"/>
    </xf>
    <xf numFmtId="1" fontId="21" fillId="0" borderId="1" xfId="17" applyNumberFormat="1" applyFont="1" applyFill="1" applyBorder="1" applyAlignment="1" applyProtection="1">
      <alignment horizontal="center"/>
      <protection locked="0"/>
    </xf>
    <xf numFmtId="1" fontId="21" fillId="0" borderId="1" xfId="18" applyNumberFormat="1" applyFont="1" applyFill="1" applyBorder="1" applyAlignment="1" applyProtection="1">
      <alignment horizontal="center"/>
      <protection locked="0"/>
    </xf>
    <xf numFmtId="1" fontId="21" fillId="0" borderId="1" xfId="19" applyNumberFormat="1" applyFont="1" applyFill="1" applyBorder="1" applyAlignment="1" applyProtection="1">
      <alignment horizontal="center"/>
      <protection locked="0"/>
    </xf>
    <xf numFmtId="0" fontId="21" fillId="0" borderId="1" xfId="0" applyFont="1" applyBorder="1" applyAlignment="1" applyProtection="1">
      <alignment horizontal="left" vertical="top"/>
      <protection locked="0"/>
    </xf>
    <xf numFmtId="1" fontId="21" fillId="0" borderId="1" xfId="20" applyNumberFormat="1" applyFont="1" applyFill="1" applyBorder="1" applyAlignment="1" applyProtection="1">
      <alignment horizontal="center"/>
      <protection locked="0"/>
    </xf>
    <xf numFmtId="1" fontId="21" fillId="0" borderId="1" xfId="21" applyNumberFormat="1" applyFont="1" applyFill="1" applyBorder="1" applyAlignment="1" applyProtection="1">
      <alignment horizontal="center"/>
      <protection locked="0"/>
    </xf>
    <xf numFmtId="0" fontId="21" fillId="0" borderId="1" xfId="0" applyFont="1" applyBorder="1" applyProtection="1">
      <protection locked="0"/>
    </xf>
    <xf numFmtId="1" fontId="21" fillId="0" borderId="1" xfId="22" applyNumberFormat="1" applyFont="1" applyFill="1" applyBorder="1" applyAlignment="1" applyProtection="1">
      <alignment horizontal="center"/>
      <protection locked="0"/>
    </xf>
    <xf numFmtId="1" fontId="32" fillId="0" borderId="1" xfId="0" applyNumberFormat="1" applyFont="1" applyBorder="1" applyAlignment="1" applyProtection="1">
      <alignment horizontal="center"/>
      <protection hidden="1"/>
    </xf>
    <xf numFmtId="179" fontId="21" fillId="0" borderId="1" xfId="40" applyNumberFormat="1" applyFont="1" applyBorder="1" applyAlignment="1" applyProtection="1">
      <alignment horizontal="center"/>
      <protection locked="0" hidden="1"/>
    </xf>
    <xf numFmtId="0" fontId="32" fillId="0" borderId="1" xfId="0" applyFont="1" applyBorder="1" applyProtection="1">
      <protection hidden="1"/>
    </xf>
    <xf numFmtId="1" fontId="33" fillId="0" borderId="1" xfId="23" applyNumberFormat="1" applyFont="1" applyFill="1" applyBorder="1" applyAlignment="1" applyProtection="1">
      <alignment horizontal="center"/>
    </xf>
    <xf numFmtId="1" fontId="21" fillId="0" borderId="1" xfId="0" applyNumberFormat="1" applyFont="1" applyBorder="1" applyAlignment="1" applyProtection="1">
      <alignment horizontal="center"/>
      <protection locked="0" hidden="1"/>
    </xf>
    <xf numFmtId="1" fontId="21" fillId="0" borderId="1" xfId="23" applyNumberFormat="1" applyFont="1" applyFill="1" applyBorder="1" applyAlignment="1" applyProtection="1">
      <alignment horizontal="center"/>
      <protection locked="0"/>
    </xf>
    <xf numFmtId="0" fontId="32" fillId="4" borderId="1" xfId="0" applyFont="1" applyFill="1" applyBorder="1" applyAlignment="1" applyProtection="1">
      <alignment horizontal="left"/>
      <protection hidden="1"/>
    </xf>
    <xf numFmtId="0" fontId="32" fillId="4" borderId="1" xfId="0" applyFont="1" applyFill="1" applyBorder="1" applyAlignment="1" applyProtection="1">
      <alignment horizontal="center"/>
      <protection hidden="1"/>
    </xf>
    <xf numFmtId="1" fontId="1" fillId="4" borderId="1" xfId="11" applyNumberFormat="1" applyFont="1" applyFill="1" applyBorder="1" applyAlignment="1">
      <alignment horizontal="center"/>
    </xf>
    <xf numFmtId="0" fontId="32" fillId="0" borderId="1" xfId="31" applyFont="1" applyBorder="1" applyAlignment="1" applyProtection="1">
      <alignment horizontal="left" vertical="center"/>
      <protection hidden="1"/>
    </xf>
    <xf numFmtId="0" fontId="32" fillId="0" borderId="1" xfId="0" applyFont="1" applyBorder="1" applyAlignment="1">
      <alignment horizontal="center"/>
    </xf>
    <xf numFmtId="1" fontId="32" fillId="0" borderId="1" xfId="32" applyNumberFormat="1" applyFont="1" applyBorder="1" applyAlignment="1">
      <alignment horizontal="center"/>
    </xf>
    <xf numFmtId="1" fontId="33" fillId="0" borderId="1" xfId="38" applyNumberFormat="1" applyFont="1" applyFill="1" applyBorder="1" applyAlignment="1">
      <alignment horizontal="center"/>
    </xf>
    <xf numFmtId="0" fontId="30" fillId="5" borderId="1" xfId="0" applyFont="1" applyFill="1" applyBorder="1" applyAlignment="1">
      <alignment horizontal="left"/>
    </xf>
    <xf numFmtId="1" fontId="33" fillId="5" borderId="1" xfId="38" applyNumberFormat="1" applyFont="1" applyFill="1" applyBorder="1" applyAlignment="1">
      <alignment horizontal="center"/>
    </xf>
    <xf numFmtId="1" fontId="32" fillId="0" borderId="1" xfId="30" applyNumberFormat="1" applyFont="1" applyBorder="1" applyAlignment="1" applyProtection="1">
      <alignment horizontal="center"/>
      <protection hidden="1"/>
    </xf>
    <xf numFmtId="0" fontId="1" fillId="0" borderId="1" xfId="31" applyFont="1" applyBorder="1" applyAlignment="1" applyProtection="1">
      <alignment horizontal="left" vertical="center"/>
      <protection hidden="1"/>
    </xf>
  </cellXfs>
  <cellStyles count="41">
    <cellStyle name="Comma 3" xfId="2" xr:uid="{E2F76437-0559-4708-A323-D0F85A58DD7E}"/>
    <cellStyle name="Normal 107" xfId="32" xr:uid="{F205DD08-E658-4FD1-A713-FC11AEBD1BC2}"/>
    <cellStyle name="Normal 108" xfId="33" xr:uid="{759FAE1A-CDC9-4798-965B-CF9C001FAAD2}"/>
    <cellStyle name="Normal 110" xfId="8" xr:uid="{B00F4EBA-CC3B-431F-A394-5A151E3BA6CF}"/>
    <cellStyle name="Normal 114" xfId="23" xr:uid="{C27F6DC1-AF9A-41AC-85F9-6C1421FB91F7}"/>
    <cellStyle name="Normal 116" xfId="24" xr:uid="{CC96B32F-5D71-48E7-AC8D-EC55CF5AB6D5}"/>
    <cellStyle name="Normal 118" xfId="13" xr:uid="{154FB50A-B8A3-4346-9BCA-BFBB48E3639B}"/>
    <cellStyle name="Normal 120" xfId="14" xr:uid="{3FBE9F7F-FCA2-4850-8316-4D1CC25C6C31}"/>
    <cellStyle name="Normal 122" xfId="15" xr:uid="{E03E0E1A-1306-43C1-986D-A960D26B3647}"/>
    <cellStyle name="Normal 124" xfId="16" xr:uid="{4C1EAC9B-6CBA-4CB0-866F-1EF2E97FFE7B}"/>
    <cellStyle name="Normal 126" xfId="17" xr:uid="{353A54F1-216B-4E54-81E6-1FB64B084052}"/>
    <cellStyle name="Normal 128" xfId="18" xr:uid="{5A9590A2-3D17-4D30-B6F2-534771D8C050}"/>
    <cellStyle name="Normal 13" xfId="31" xr:uid="{2296B025-1993-4BCE-B6C1-EDFA72CE8E92}"/>
    <cellStyle name="Normal 130" xfId="19" xr:uid="{7A4AC804-36D3-4AC5-BCB1-28760D80662D}"/>
    <cellStyle name="Normal 14" xfId="1" xr:uid="{7AD846D8-4FFB-4C10-89CA-D6980F1173BA}"/>
    <cellStyle name="Normal 141" xfId="20" xr:uid="{86830C96-EF59-494F-9207-4BF6E28270D9}"/>
    <cellStyle name="Normal 145" xfId="21" xr:uid="{F21A016B-4CE5-41F1-BCDD-9C65EDAFCA69}"/>
    <cellStyle name="Normal 147" xfId="38" xr:uid="{318B5C13-F885-45FD-9897-8421F282C2EC}"/>
    <cellStyle name="Normal 151" xfId="22" xr:uid="{FE3585E3-AB1B-4EF5-8360-3036289FF651}"/>
    <cellStyle name="Normal 157" xfId="6" xr:uid="{BA16FC0F-E376-469C-8DAF-DD86EB48D028}"/>
    <cellStyle name="Normal 23" xfId="3" xr:uid="{00124FB1-75F6-45AD-BB6E-0F29D4EEFEDC}"/>
    <cellStyle name="Normal 4" xfId="9" xr:uid="{326B5C3E-82FA-4BD4-A5F4-B8C5D74AD9BE}"/>
    <cellStyle name="Normal 41" xfId="4" xr:uid="{C20A1977-EB52-474A-923D-666C90FBA58E}"/>
    <cellStyle name="Normal 45" xfId="5" xr:uid="{0380ECD3-02BC-4A88-B64A-B5148204C9F3}"/>
    <cellStyle name="Normal 46" xfId="12" xr:uid="{96451EED-D4F5-4CDF-819C-543AC47D7817}"/>
    <cellStyle name="Normal 5" xfId="10" xr:uid="{F957C833-1579-4412-8814-E0C11B4EEA3A}"/>
    <cellStyle name="Normal 7" xfId="7" xr:uid="{1FA3001E-6A26-4BA0-9750-4804E1783782}"/>
    <cellStyle name="Normal 74" xfId="34" xr:uid="{1F2CCB57-96BC-4DA5-A03B-C6406359A4EE}"/>
    <cellStyle name="Normal 83" xfId="25" xr:uid="{80872616-3CA5-41A0-AFD6-7039212DF716}"/>
    <cellStyle name="Normal 86" xfId="26" xr:uid="{448C3E24-BC3A-4A71-AF10-11A583471F87}"/>
    <cellStyle name="Normal 87" xfId="27" xr:uid="{65E371D1-66B0-4FF4-844F-85FA4D8D96CC}"/>
    <cellStyle name="Normal 88" xfId="28" xr:uid="{B502CEB0-45E4-4742-87C9-97CD1B9405B0}"/>
    <cellStyle name="Normal 89" xfId="29" xr:uid="{213CE92D-CC25-43F2-B240-58EAC3B1FDC9}"/>
    <cellStyle name="Normal 90" xfId="30" xr:uid="{1FF2DA45-3F9B-419C-B926-2184742B0209}"/>
    <cellStyle name="Normal 98" xfId="11" xr:uid="{3F38D10C-7F83-4743-80C9-05D8772CA2A5}"/>
    <cellStyle name="パーセント" xfId="39" builtinId="5"/>
    <cellStyle name="桁区切り" xfId="40" builtinId="6"/>
    <cellStyle name="通貨 [0.00]" xfId="35" builtinId="4"/>
    <cellStyle name="標準" xfId="0" builtinId="0"/>
    <cellStyle name="標準 2" xfId="36" xr:uid="{E53B3687-5392-4805-99C2-17837B6C5D9A}"/>
    <cellStyle name="標準 4" xfId="37" xr:uid="{1C779229-CF59-4ECD-96B0-42939C082DB5}"/>
  </cellStyles>
  <dxfs count="40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CAF4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3330872</xdr:colOff>
      <xdr:row>5</xdr:row>
      <xdr:rowOff>190474</xdr:rowOff>
    </xdr:from>
    <xdr:to>
      <xdr:col>5</xdr:col>
      <xdr:colOff>1709378</xdr:colOff>
      <xdr:row>6</xdr:row>
      <xdr:rowOff>59532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48C7A9-3356-4882-8DD8-2C9803FB2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65060" y="1738287"/>
          <a:ext cx="2760006" cy="226245"/>
        </a:xfrm>
        <a:prstGeom prst="rect">
          <a:avLst/>
        </a:prstGeom>
      </xdr:spPr>
    </xdr:pic>
    <xdr:clientData/>
  </xdr:twoCellAnchor>
  <xdr:twoCellAnchor>
    <xdr:from>
      <xdr:col>4</xdr:col>
      <xdr:colOff>3312862</xdr:colOff>
      <xdr:row>3</xdr:row>
      <xdr:rowOff>283648</xdr:rowOff>
    </xdr:from>
    <xdr:to>
      <xdr:col>5</xdr:col>
      <xdr:colOff>2303623</xdr:colOff>
      <xdr:row>5</xdr:row>
      <xdr:rowOff>192882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631A48A-CA02-4E64-A895-ADA66BB76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7050" y="1117086"/>
          <a:ext cx="3372261" cy="623609"/>
        </a:xfrm>
        <a:prstGeom prst="rect">
          <a:avLst/>
        </a:prstGeom>
      </xdr:spPr>
    </xdr:pic>
    <xdr:clientData/>
  </xdr:twoCellAnchor>
  <xdr:twoCellAnchor>
    <xdr:from>
      <xdr:col>3</xdr:col>
      <xdr:colOff>321469</xdr:colOff>
      <xdr:row>13</xdr:row>
      <xdr:rowOff>414337</xdr:rowOff>
    </xdr:from>
    <xdr:to>
      <xdr:col>3</xdr:col>
      <xdr:colOff>826294</xdr:colOff>
      <xdr:row>13</xdr:row>
      <xdr:rowOff>928687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D5209FF3-84FD-419D-92BB-8B9AF5F91D12}"/>
            </a:ext>
          </a:extLst>
        </xdr:cNvPr>
        <xdr:cNvSpPr/>
      </xdr:nvSpPr>
      <xdr:spPr>
        <a:xfrm>
          <a:off x="4774407" y="4021931"/>
          <a:ext cx="504825" cy="514350"/>
        </a:xfrm>
        <a:prstGeom prst="downArrow">
          <a:avLst/>
        </a:prstGeom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321468</xdr:colOff>
      <xdr:row>2</xdr:row>
      <xdr:rowOff>273844</xdr:rowOff>
    </xdr:from>
    <xdr:to>
      <xdr:col>2</xdr:col>
      <xdr:colOff>693224</xdr:colOff>
      <xdr:row>4</xdr:row>
      <xdr:rowOff>321469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7A0065AE-A825-4AA7-B9D7-CF3A2070932C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8687" y="702469"/>
          <a:ext cx="3110193" cy="809625"/>
        </a:xfrm>
        <a:prstGeom prst="rect">
          <a:avLst/>
        </a:prstGeom>
      </xdr:spPr>
    </xdr:pic>
    <xdr:clientData/>
  </xdr:twoCellAnchor>
  <xdr:twoCellAnchor>
    <xdr:from>
      <xdr:col>1</xdr:col>
      <xdr:colOff>1785937</xdr:colOff>
      <xdr:row>11</xdr:row>
      <xdr:rowOff>107156</xdr:rowOff>
    </xdr:from>
    <xdr:to>
      <xdr:col>5</xdr:col>
      <xdr:colOff>773906</xdr:colOff>
      <xdr:row>11</xdr:row>
      <xdr:rowOff>107156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33FA4C5C-179F-41A5-91C2-DBEF5BF04B28}"/>
            </a:ext>
          </a:extLst>
        </xdr:cNvPr>
        <xdr:cNvCxnSpPr/>
      </xdr:nvCxnSpPr>
      <xdr:spPr>
        <a:xfrm>
          <a:off x="2393156" y="3178969"/>
          <a:ext cx="8441531" cy="0"/>
        </a:xfrm>
        <a:prstGeom prst="line">
          <a:avLst/>
        </a:prstGeom>
        <a:ln w="952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359833</xdr:colOff>
      <xdr:row>1</xdr:row>
      <xdr:rowOff>84664</xdr:rowOff>
    </xdr:from>
    <xdr:to>
      <xdr:col>9</xdr:col>
      <xdr:colOff>51888</xdr:colOff>
      <xdr:row>3</xdr:row>
      <xdr:rowOff>179914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E667C34-E024-42FD-AAD6-0DFECE77DA8A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3583" y="275164"/>
          <a:ext cx="2750638" cy="719667"/>
        </a:xfrm>
        <a:prstGeom prst="rect">
          <a:avLst/>
        </a:prstGeom>
      </xdr:spPr>
    </xdr:pic>
    <xdr:clientData/>
  </xdr:twoCellAnchor>
  <xdr:twoCellAnchor editAs="absolute">
    <xdr:from>
      <xdr:col>9</xdr:col>
      <xdr:colOff>805121</xdr:colOff>
      <xdr:row>1</xdr:row>
      <xdr:rowOff>232795</xdr:rowOff>
    </xdr:from>
    <xdr:to>
      <xdr:col>11</xdr:col>
      <xdr:colOff>2116</xdr:colOff>
      <xdr:row>2</xdr:row>
      <xdr:rowOff>226718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54C373E1-C1DF-45BB-B7A6-1EDC1DB7B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82871" y="423295"/>
          <a:ext cx="1980412" cy="374923"/>
        </a:xfrm>
        <a:prstGeom prst="rect">
          <a:avLst/>
        </a:prstGeom>
      </xdr:spPr>
    </xdr:pic>
    <xdr:clientData/>
  </xdr:twoCellAnchor>
  <xdr:twoCellAnchor editAs="absolute">
    <xdr:from>
      <xdr:col>9</xdr:col>
      <xdr:colOff>821267</xdr:colOff>
      <xdr:row>2</xdr:row>
      <xdr:rowOff>242851</xdr:rowOff>
    </xdr:from>
    <xdr:to>
      <xdr:col>10</xdr:col>
      <xdr:colOff>846667</xdr:colOff>
      <xdr:row>3</xdr:row>
      <xdr:rowOff>143293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F7977073-84B0-453C-9003-5AEA53064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99017" y="814351"/>
          <a:ext cx="1792817" cy="1438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87246-E1B6-41A0-9CA5-AF804889A832}">
  <sheetPr>
    <pageSetUpPr fitToPage="1"/>
  </sheetPr>
  <dimension ref="B2:I37"/>
  <sheetViews>
    <sheetView showGridLines="0" zoomScale="80" zoomScaleNormal="80" workbookViewId="0">
      <selection activeCell="E28" sqref="E28"/>
    </sheetView>
  </sheetViews>
  <sheetFormatPr defaultColWidth="9.140625" defaultRowHeight="16.5" x14ac:dyDescent="0.25"/>
  <cols>
    <col min="1" max="1" width="9.140625" style="1"/>
    <col min="2" max="2" width="41" style="1" bestFit="1" customWidth="1"/>
    <col min="3" max="3" width="33.85546875" style="2" bestFit="1" customWidth="1"/>
    <col min="4" max="4" width="18.42578125" style="1" customWidth="1"/>
    <col min="5" max="5" width="65.7109375" style="1" bestFit="1" customWidth="1"/>
    <col min="6" max="6" width="36.7109375" style="1" bestFit="1" customWidth="1"/>
    <col min="7" max="7" width="37.140625" style="1" bestFit="1" customWidth="1"/>
    <col min="8" max="16384" width="9.140625" style="1"/>
  </cols>
  <sheetData>
    <row r="2" spans="2:9" x14ac:dyDescent="0.25">
      <c r="F2" s="3" t="s">
        <v>572</v>
      </c>
    </row>
    <row r="3" spans="2:9" ht="32.25" customHeight="1" x14ac:dyDescent="0.25">
      <c r="B3" s="4"/>
      <c r="C3" s="4"/>
      <c r="D3" s="5"/>
      <c r="E3" s="5"/>
      <c r="F3" s="4"/>
      <c r="G3" s="4"/>
      <c r="H3" s="4"/>
      <c r="I3" s="4"/>
    </row>
    <row r="4" spans="2:9" ht="28.5" x14ac:dyDescent="0.25">
      <c r="B4" s="4"/>
      <c r="C4" s="4"/>
      <c r="D4" s="5"/>
      <c r="E4" s="5"/>
      <c r="F4" s="4"/>
      <c r="G4" s="4"/>
      <c r="H4" s="4"/>
      <c r="I4" s="4"/>
    </row>
    <row r="5" spans="2:9" ht="28.5" x14ac:dyDescent="0.25">
      <c r="B5" s="4"/>
      <c r="C5" s="4"/>
      <c r="D5" s="5"/>
      <c r="E5" s="5"/>
      <c r="F5" s="4"/>
      <c r="G5" s="4"/>
      <c r="H5" s="4"/>
      <c r="I5" s="4"/>
    </row>
    <row r="6" spans="2:9" ht="28.5" x14ac:dyDescent="0.25">
      <c r="B6" s="4"/>
      <c r="C6" s="4"/>
      <c r="D6" s="5"/>
      <c r="E6" s="5"/>
      <c r="F6" s="4"/>
      <c r="G6" s="4"/>
      <c r="H6" s="4"/>
      <c r="I6" s="4"/>
    </row>
    <row r="7" spans="2:9" ht="24.75" x14ac:dyDescent="0.25">
      <c r="B7" s="6"/>
      <c r="C7" s="6"/>
      <c r="D7" s="7"/>
      <c r="E7" s="7"/>
      <c r="F7" s="6"/>
      <c r="G7" s="6"/>
      <c r="H7" s="6"/>
      <c r="I7" s="6"/>
    </row>
    <row r="8" spans="2:9" x14ac:dyDescent="0.25">
      <c r="C8" s="1"/>
    </row>
    <row r="10" spans="2:9" x14ac:dyDescent="0.25">
      <c r="B10" s="65" t="s">
        <v>571</v>
      </c>
      <c r="C10" s="65"/>
      <c r="D10" s="65"/>
      <c r="E10" s="65"/>
      <c r="F10" s="65"/>
    </row>
    <row r="11" spans="2:9" x14ac:dyDescent="0.25">
      <c r="B11" s="65"/>
      <c r="C11" s="65"/>
      <c r="D11" s="65"/>
      <c r="E11" s="65"/>
      <c r="F11" s="65"/>
    </row>
    <row r="12" spans="2:9" ht="65.25" customHeight="1" thickBot="1" x14ac:dyDescent="0.3"/>
    <row r="13" spans="2:9" ht="25.5" customHeight="1" thickBot="1" x14ac:dyDescent="0.3">
      <c r="B13" s="63" t="s">
        <v>227</v>
      </c>
      <c r="C13" s="8" t="s">
        <v>228</v>
      </c>
      <c r="D13" s="9" t="s">
        <v>229</v>
      </c>
      <c r="E13" s="10" t="s">
        <v>230</v>
      </c>
      <c r="F13" s="11" t="s">
        <v>231</v>
      </c>
    </row>
    <row r="14" spans="2:9" ht="102.75" customHeight="1" thickBot="1" x14ac:dyDescent="0.3">
      <c r="B14" s="64" t="s">
        <v>233</v>
      </c>
      <c r="C14" s="12">
        <v>0.6</v>
      </c>
      <c r="D14" s="13"/>
      <c r="E14" s="14" t="s">
        <v>575</v>
      </c>
      <c r="F14" s="15">
        <v>44967</v>
      </c>
    </row>
    <row r="15" spans="2:9" ht="25.5" customHeight="1" x14ac:dyDescent="0.25"/>
    <row r="16" spans="2:9" x14ac:dyDescent="0.25">
      <c r="B16" s="16"/>
      <c r="C16" s="17"/>
      <c r="D16" s="18" t="s">
        <v>232</v>
      </c>
    </row>
    <row r="17" spans="2:4" ht="21" x14ac:dyDescent="0.3">
      <c r="B17" s="66" t="s">
        <v>573</v>
      </c>
      <c r="C17" s="58" t="s">
        <v>243</v>
      </c>
      <c r="D17" s="59">
        <v>0.6</v>
      </c>
    </row>
    <row r="18" spans="2:4" ht="21" x14ac:dyDescent="0.3">
      <c r="B18" s="67"/>
      <c r="C18" s="60" t="s">
        <v>577</v>
      </c>
      <c r="D18" s="59">
        <v>0.56999999999999995</v>
      </c>
    </row>
    <row r="19" spans="2:4" ht="21" x14ac:dyDescent="0.3">
      <c r="B19" s="67"/>
      <c r="C19" s="60" t="s">
        <v>578</v>
      </c>
      <c r="D19" s="59">
        <v>0.55000000000000004</v>
      </c>
    </row>
    <row r="20" spans="2:4" ht="21" x14ac:dyDescent="0.3">
      <c r="B20" s="68"/>
      <c r="C20" s="60" t="s">
        <v>576</v>
      </c>
      <c r="D20" s="59">
        <v>0.5</v>
      </c>
    </row>
    <row r="23" spans="2:4" x14ac:dyDescent="0.25">
      <c r="B23" s="1" t="s">
        <v>563</v>
      </c>
    </row>
    <row r="24" spans="2:4" ht="22.5" x14ac:dyDescent="0.25">
      <c r="B24" s="61" t="s">
        <v>564</v>
      </c>
      <c r="C24" s="69" t="s">
        <v>560</v>
      </c>
      <c r="D24" s="69"/>
    </row>
    <row r="25" spans="2:4" ht="19.5" x14ac:dyDescent="0.3">
      <c r="B25" s="62" t="s">
        <v>10</v>
      </c>
      <c r="C25" s="70">
        <v>5000</v>
      </c>
      <c r="D25" s="70"/>
    </row>
    <row r="26" spans="2:4" ht="19.5" x14ac:dyDescent="0.3">
      <c r="B26" s="62" t="s">
        <v>106</v>
      </c>
      <c r="C26" s="70">
        <v>6000</v>
      </c>
      <c r="D26" s="70"/>
    </row>
    <row r="27" spans="2:4" ht="19.5" x14ac:dyDescent="0.3">
      <c r="B27" s="62" t="s">
        <v>124</v>
      </c>
      <c r="C27" s="70">
        <v>4500</v>
      </c>
      <c r="D27" s="70"/>
    </row>
    <row r="28" spans="2:4" ht="19.5" x14ac:dyDescent="0.3">
      <c r="B28" s="62" t="s">
        <v>137</v>
      </c>
      <c r="C28" s="70">
        <v>4000</v>
      </c>
      <c r="D28" s="70"/>
    </row>
    <row r="29" spans="2:4" ht="19.5" x14ac:dyDescent="0.3">
      <c r="B29" s="62" t="s">
        <v>150</v>
      </c>
      <c r="C29" s="71">
        <v>3500</v>
      </c>
      <c r="D29" s="71"/>
    </row>
    <row r="30" spans="2:4" ht="19.5" x14ac:dyDescent="0.3">
      <c r="B30" s="62" t="s">
        <v>156</v>
      </c>
      <c r="C30" s="70">
        <v>4500</v>
      </c>
      <c r="D30" s="70"/>
    </row>
    <row r="31" spans="2:4" ht="19.5" x14ac:dyDescent="0.3">
      <c r="B31" s="62" t="s">
        <v>181</v>
      </c>
      <c r="C31" s="70">
        <v>5000</v>
      </c>
      <c r="D31" s="70"/>
    </row>
    <row r="32" spans="2:4" ht="19.5" x14ac:dyDescent="0.3">
      <c r="B32" s="62" t="s">
        <v>198</v>
      </c>
      <c r="C32" s="70">
        <v>4000</v>
      </c>
      <c r="D32" s="70"/>
    </row>
    <row r="33" spans="2:4" ht="19.5" x14ac:dyDescent="0.3">
      <c r="B33" s="62" t="s">
        <v>219</v>
      </c>
      <c r="C33" s="70">
        <v>4000</v>
      </c>
      <c r="D33" s="70"/>
    </row>
    <row r="34" spans="2:4" ht="19.5" x14ac:dyDescent="0.3">
      <c r="B34" s="62" t="s">
        <v>441</v>
      </c>
      <c r="C34" s="70">
        <v>1700</v>
      </c>
      <c r="D34" s="70"/>
    </row>
    <row r="35" spans="2:4" ht="19.5" x14ac:dyDescent="0.3">
      <c r="B35" s="62" t="s">
        <v>461</v>
      </c>
      <c r="C35" s="70">
        <v>2300</v>
      </c>
      <c r="D35" s="70"/>
    </row>
    <row r="36" spans="2:4" ht="19.5" x14ac:dyDescent="0.3">
      <c r="B36" s="62" t="s">
        <v>486</v>
      </c>
      <c r="C36" s="70">
        <v>2700</v>
      </c>
      <c r="D36" s="70"/>
    </row>
    <row r="37" spans="2:4" ht="19.5" x14ac:dyDescent="0.3">
      <c r="B37" s="62" t="s">
        <v>222</v>
      </c>
      <c r="C37" s="70">
        <v>2000</v>
      </c>
      <c r="D37" s="70"/>
    </row>
  </sheetData>
  <sheetProtection selectLockedCells="1"/>
  <mergeCells count="16">
    <mergeCell ref="C37:D37"/>
    <mergeCell ref="C32:D32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B10:F11"/>
    <mergeCell ref="B17:B20"/>
    <mergeCell ref="C24:D24"/>
    <mergeCell ref="C25:D25"/>
    <mergeCell ref="C26:D26"/>
  </mergeCells>
  <phoneticPr fontId="8"/>
  <printOptions horizontalCentered="1"/>
  <pageMargins left="0.70866141732283472" right="0.70866141732283472" top="0.55118110236220474" bottom="0.74803149606299213" header="0.31496062992125984" footer="0.31496062992125984"/>
  <pageSetup paperSize="9" scale="5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CCD89-2873-4038-B291-199ACCA0C6DE}">
  <sheetPr>
    <pageSetUpPr fitToPage="1"/>
  </sheetPr>
  <dimension ref="A1:K407"/>
  <sheetViews>
    <sheetView showGridLines="0" tabSelected="1" zoomScale="90" zoomScaleNormal="90" workbookViewId="0">
      <pane ySplit="11" topLeftCell="A12" activePane="bottomLeft" state="frozen"/>
      <selection pane="bottomLeft" activeCell="D4" sqref="D4"/>
    </sheetView>
  </sheetViews>
  <sheetFormatPr defaultColWidth="9.140625" defaultRowHeight="16.5" x14ac:dyDescent="0.35"/>
  <cols>
    <col min="1" max="1" width="11.7109375" style="46" bestFit="1" customWidth="1"/>
    <col min="2" max="2" width="34.7109375" style="46" customWidth="1"/>
    <col min="3" max="3" width="33.42578125" style="46" customWidth="1"/>
    <col min="4" max="4" width="33.5703125" style="46" bestFit="1" customWidth="1"/>
    <col min="5" max="5" width="11.42578125" style="47" bestFit="1" customWidth="1"/>
    <col min="6" max="6" width="16.140625" style="48" bestFit="1" customWidth="1"/>
    <col min="7" max="7" width="13" style="49" bestFit="1" customWidth="1"/>
    <col min="8" max="8" width="17.5703125" style="47" bestFit="1" customWidth="1"/>
    <col min="9" max="9" width="15.28515625" style="50" bestFit="1" customWidth="1"/>
    <col min="10" max="10" width="26.42578125" style="46" bestFit="1" customWidth="1"/>
    <col min="11" max="11" width="15.28515625" style="46" bestFit="1" customWidth="1"/>
    <col min="12" max="16384" width="9.140625" style="46"/>
  </cols>
  <sheetData>
    <row r="1" spans="1:11" s="26" customFormat="1" ht="15" customHeight="1" x14ac:dyDescent="0.4">
      <c r="B1" s="27"/>
      <c r="G1" s="28"/>
      <c r="H1" s="29"/>
      <c r="I1" s="30"/>
    </row>
    <row r="2" spans="1:11" s="26" customFormat="1" ht="30" x14ac:dyDescent="0.4">
      <c r="A2" s="31"/>
      <c r="B2" s="32" t="s">
        <v>562</v>
      </c>
      <c r="C2" s="31"/>
      <c r="D2" s="31"/>
      <c r="E2" s="31"/>
      <c r="G2" s="33"/>
      <c r="H2" s="34"/>
      <c r="I2" s="35"/>
    </row>
    <row r="3" spans="1:11" s="26" customFormat="1" ht="18.75" x14ac:dyDescent="0.4">
      <c r="B3" s="19" t="s">
        <v>236</v>
      </c>
      <c r="C3" s="22"/>
      <c r="G3" s="33"/>
      <c r="H3" s="34"/>
      <c r="I3" s="35"/>
    </row>
    <row r="4" spans="1:11" s="26" customFormat="1" ht="18.75" x14ac:dyDescent="0.4">
      <c r="B4" s="20" t="s">
        <v>237</v>
      </c>
      <c r="C4" s="23"/>
      <c r="G4" s="33"/>
      <c r="H4" s="34"/>
      <c r="I4" s="35"/>
    </row>
    <row r="5" spans="1:11" s="26" customFormat="1" ht="19.5" x14ac:dyDescent="0.4">
      <c r="B5" s="21" t="s">
        <v>238</v>
      </c>
      <c r="C5" s="24"/>
      <c r="G5" s="72" t="s">
        <v>234</v>
      </c>
      <c r="H5" s="51" t="s">
        <v>235</v>
      </c>
      <c r="I5" s="52" t="s">
        <v>569</v>
      </c>
      <c r="J5" s="52" t="s">
        <v>232</v>
      </c>
      <c r="K5" s="52" t="s">
        <v>568</v>
      </c>
    </row>
    <row r="6" spans="1:11" s="26" customFormat="1" ht="18.75" x14ac:dyDescent="0.4">
      <c r="B6" s="21" t="s">
        <v>239</v>
      </c>
      <c r="C6" s="24"/>
      <c r="G6" s="73"/>
      <c r="H6" s="53">
        <f>SUBTOTAL(9,H11:H407)</f>
        <v>0</v>
      </c>
      <c r="I6" s="54">
        <f>SUBTOTAL(9,I11:I407)</f>
        <v>0</v>
      </c>
      <c r="J6" s="55" t="str" cm="1">
        <f t="array" ref="J6">IFERROR(_xlfn.IFS(H6&gt;=300,0.5,H6&gt;=100,0.55,H6&gt;=50,0.57,H6&gt;=20,0.6),"ご注文は20枚以上で承ります")</f>
        <v>ご注文は20枚以上で承ります</v>
      </c>
      <c r="K6" s="54">
        <f>SUBTOTAL(9,K11:K407)</f>
        <v>0</v>
      </c>
    </row>
    <row r="7" spans="1:11" s="26" customFormat="1" ht="18.75" x14ac:dyDescent="0.4">
      <c r="B7" s="21" t="s">
        <v>240</v>
      </c>
      <c r="C7" s="25"/>
      <c r="G7" s="36"/>
      <c r="H7" s="37"/>
      <c r="I7" s="38"/>
    </row>
    <row r="8" spans="1:11" s="26" customFormat="1" ht="18.75" x14ac:dyDescent="0.4">
      <c r="B8" s="21" t="s">
        <v>241</v>
      </c>
      <c r="C8" s="24" t="s">
        <v>574</v>
      </c>
      <c r="G8" s="36"/>
      <c r="H8" s="39"/>
      <c r="I8" s="40"/>
      <c r="K8" s="41"/>
    </row>
    <row r="9" spans="1:11" s="26" customFormat="1" ht="18.75" x14ac:dyDescent="0.4">
      <c r="B9" s="19" t="s">
        <v>242</v>
      </c>
      <c r="C9" s="22"/>
      <c r="G9" s="36"/>
      <c r="H9" s="42"/>
      <c r="I9" s="40"/>
    </row>
    <row r="10" spans="1:11" s="26" customFormat="1" ht="18.75" x14ac:dyDescent="0.4">
      <c r="B10" s="19"/>
      <c r="C10" s="22"/>
      <c r="G10" s="36"/>
      <c r="H10" s="42"/>
      <c r="I10" s="40"/>
    </row>
    <row r="11" spans="1:11" s="39" customFormat="1" ht="18.75" x14ac:dyDescent="0.4">
      <c r="A11" s="43" t="s">
        <v>561</v>
      </c>
      <c r="B11" s="43" t="s">
        <v>0</v>
      </c>
      <c r="C11" s="43" t="s">
        <v>1</v>
      </c>
      <c r="D11" s="43" t="s">
        <v>570</v>
      </c>
      <c r="E11" s="43" t="s">
        <v>2</v>
      </c>
      <c r="F11" s="44" t="s">
        <v>279</v>
      </c>
      <c r="G11" s="45" t="s">
        <v>560</v>
      </c>
      <c r="H11" s="44" t="s">
        <v>404</v>
      </c>
      <c r="I11" s="56" t="s">
        <v>565</v>
      </c>
      <c r="J11" s="57" t="s">
        <v>566</v>
      </c>
      <c r="K11" s="56" t="s">
        <v>567</v>
      </c>
    </row>
    <row r="12" spans="1:11" s="39" customFormat="1" ht="16.5" customHeight="1" x14ac:dyDescent="0.4">
      <c r="A12" s="74"/>
      <c r="B12" s="75" t="s">
        <v>10</v>
      </c>
      <c r="C12" s="74"/>
      <c r="D12" s="74"/>
      <c r="E12" s="74"/>
      <c r="F12" s="74"/>
      <c r="G12" s="76"/>
      <c r="H12" s="74"/>
      <c r="I12" s="77"/>
      <c r="J12" s="78"/>
      <c r="K12" s="77"/>
    </row>
    <row r="13" spans="1:11" s="39" customFormat="1" ht="16.5" customHeight="1" x14ac:dyDescent="0.4">
      <c r="A13" s="79"/>
      <c r="B13" s="80" t="s">
        <v>11</v>
      </c>
      <c r="C13" s="81" t="s">
        <v>3</v>
      </c>
      <c r="D13" s="79" t="s">
        <v>12</v>
      </c>
      <c r="E13" s="82" t="s">
        <v>13</v>
      </c>
      <c r="F13" s="83">
        <v>661787881543</v>
      </c>
      <c r="G13" s="84">
        <v>5000</v>
      </c>
      <c r="H13" s="83"/>
      <c r="I13" s="85" t="str">
        <f>IF(G13*H13=0,"",G13*H13)</f>
        <v/>
      </c>
      <c r="J13" s="86" t="str">
        <f>IFERROR(K13/H13,"")</f>
        <v/>
      </c>
      <c r="K13" s="85" t="str">
        <f>IFERROR(I13*$J$6,"")</f>
        <v/>
      </c>
    </row>
    <row r="14" spans="1:11" s="39" customFormat="1" ht="16.5" customHeight="1" x14ac:dyDescent="0.4">
      <c r="A14" s="79"/>
      <c r="B14" s="80" t="s">
        <v>11</v>
      </c>
      <c r="C14" s="81" t="s">
        <v>280</v>
      </c>
      <c r="D14" s="79" t="s">
        <v>281</v>
      </c>
      <c r="E14" s="82" t="s">
        <v>13</v>
      </c>
      <c r="F14" s="83">
        <v>661787893683</v>
      </c>
      <c r="G14" s="84">
        <v>5000</v>
      </c>
      <c r="H14" s="83"/>
      <c r="I14" s="85" t="str">
        <f t="shared" ref="I14:I77" si="0">IF(G14*H14=0,"",G14*H14)</f>
        <v/>
      </c>
      <c r="J14" s="86" t="str">
        <f t="shared" ref="J14:J77" si="1">IFERROR(K14/H14,"")</f>
        <v/>
      </c>
      <c r="K14" s="85" t="str">
        <f t="shared" ref="K14:K77" si="2">IFERROR(I14*$J$6,"")</f>
        <v/>
      </c>
    </row>
    <row r="15" spans="1:11" s="39" customFormat="1" ht="16.5" customHeight="1" x14ac:dyDescent="0.4">
      <c r="A15" s="79"/>
      <c r="B15" s="80" t="s">
        <v>11</v>
      </c>
      <c r="C15" s="81" t="s">
        <v>282</v>
      </c>
      <c r="D15" s="79" t="s">
        <v>283</v>
      </c>
      <c r="E15" s="82" t="s">
        <v>13</v>
      </c>
      <c r="F15" s="83">
        <v>661787893690</v>
      </c>
      <c r="G15" s="84">
        <v>5000</v>
      </c>
      <c r="H15" s="83"/>
      <c r="I15" s="85" t="str">
        <f t="shared" si="0"/>
        <v/>
      </c>
      <c r="J15" s="86" t="str">
        <f t="shared" si="1"/>
        <v/>
      </c>
      <c r="K15" s="85" t="str">
        <f t="shared" si="2"/>
        <v/>
      </c>
    </row>
    <row r="16" spans="1:11" s="39" customFormat="1" ht="16.5" customHeight="1" x14ac:dyDescent="0.4">
      <c r="A16" s="79"/>
      <c r="B16" s="80" t="s">
        <v>11</v>
      </c>
      <c r="C16" s="81" t="s">
        <v>14</v>
      </c>
      <c r="D16" s="79" t="s">
        <v>15</v>
      </c>
      <c r="E16" s="82" t="s">
        <v>13</v>
      </c>
      <c r="F16" s="83">
        <v>661787881550</v>
      </c>
      <c r="G16" s="84">
        <v>5000</v>
      </c>
      <c r="H16" s="83"/>
      <c r="I16" s="85" t="str">
        <f t="shared" si="0"/>
        <v/>
      </c>
      <c r="J16" s="86" t="str">
        <f t="shared" si="1"/>
        <v/>
      </c>
      <c r="K16" s="85" t="str">
        <f t="shared" si="2"/>
        <v/>
      </c>
    </row>
    <row r="17" spans="1:11" s="39" customFormat="1" ht="16.5" customHeight="1" x14ac:dyDescent="0.4">
      <c r="A17" s="79"/>
      <c r="B17" s="80" t="s">
        <v>11</v>
      </c>
      <c r="C17" s="81" t="s">
        <v>16</v>
      </c>
      <c r="D17" s="79" t="s">
        <v>17</v>
      </c>
      <c r="E17" s="82" t="s">
        <v>13</v>
      </c>
      <c r="F17" s="83">
        <v>661787874309</v>
      </c>
      <c r="G17" s="84">
        <v>5000</v>
      </c>
      <c r="H17" s="83"/>
      <c r="I17" s="85" t="str">
        <f t="shared" si="0"/>
        <v/>
      </c>
      <c r="J17" s="86" t="str">
        <f t="shared" si="1"/>
        <v/>
      </c>
      <c r="K17" s="85" t="str">
        <f t="shared" si="2"/>
        <v/>
      </c>
    </row>
    <row r="18" spans="1:11" s="39" customFormat="1" ht="16.5" customHeight="1" x14ac:dyDescent="0.4">
      <c r="A18" s="79"/>
      <c r="B18" s="80" t="s">
        <v>11</v>
      </c>
      <c r="C18" s="81" t="s">
        <v>18</v>
      </c>
      <c r="D18" s="79" t="s">
        <v>19</v>
      </c>
      <c r="E18" s="82" t="s">
        <v>13</v>
      </c>
      <c r="F18" s="83">
        <v>661787881567</v>
      </c>
      <c r="G18" s="84">
        <v>5000</v>
      </c>
      <c r="H18" s="83"/>
      <c r="I18" s="85" t="str">
        <f t="shared" si="0"/>
        <v/>
      </c>
      <c r="J18" s="86" t="str">
        <f t="shared" si="1"/>
        <v/>
      </c>
      <c r="K18" s="85" t="str">
        <f t="shared" si="2"/>
        <v/>
      </c>
    </row>
    <row r="19" spans="1:11" s="39" customFormat="1" ht="16.5" customHeight="1" x14ac:dyDescent="0.4">
      <c r="A19" s="79"/>
      <c r="B19" s="80" t="s">
        <v>11</v>
      </c>
      <c r="C19" s="81" t="s">
        <v>20</v>
      </c>
      <c r="D19" s="79" t="s">
        <v>21</v>
      </c>
      <c r="E19" s="82" t="s">
        <v>13</v>
      </c>
      <c r="F19" s="83">
        <v>661787881574</v>
      </c>
      <c r="G19" s="84">
        <v>5000</v>
      </c>
      <c r="H19" s="83"/>
      <c r="I19" s="85" t="str">
        <f t="shared" si="0"/>
        <v/>
      </c>
      <c r="J19" s="86" t="str">
        <f t="shared" si="1"/>
        <v/>
      </c>
      <c r="K19" s="85" t="str">
        <f t="shared" si="2"/>
        <v/>
      </c>
    </row>
    <row r="20" spans="1:11" s="39" customFormat="1" ht="16.5" customHeight="1" x14ac:dyDescent="0.4">
      <c r="A20" s="79"/>
      <c r="B20" s="80" t="s">
        <v>11</v>
      </c>
      <c r="C20" s="81" t="s">
        <v>22</v>
      </c>
      <c r="D20" s="79" t="s">
        <v>23</v>
      </c>
      <c r="E20" s="82" t="s">
        <v>13</v>
      </c>
      <c r="F20" s="83">
        <v>661787875832</v>
      </c>
      <c r="G20" s="84">
        <v>5000</v>
      </c>
      <c r="H20" s="83"/>
      <c r="I20" s="85" t="str">
        <f t="shared" si="0"/>
        <v/>
      </c>
      <c r="J20" s="86" t="str">
        <f t="shared" si="1"/>
        <v/>
      </c>
      <c r="K20" s="85" t="str">
        <f t="shared" si="2"/>
        <v/>
      </c>
    </row>
    <row r="21" spans="1:11" s="39" customFormat="1" ht="16.5" customHeight="1" x14ac:dyDescent="0.4">
      <c r="A21" s="79"/>
      <c r="B21" s="80" t="s">
        <v>11</v>
      </c>
      <c r="C21" s="81" t="s">
        <v>24</v>
      </c>
      <c r="D21" s="79" t="s">
        <v>25</v>
      </c>
      <c r="E21" s="82" t="s">
        <v>13</v>
      </c>
      <c r="F21" s="83">
        <v>661787881581</v>
      </c>
      <c r="G21" s="84">
        <v>5000</v>
      </c>
      <c r="H21" s="83"/>
      <c r="I21" s="85" t="str">
        <f t="shared" si="0"/>
        <v/>
      </c>
      <c r="J21" s="86" t="str">
        <f t="shared" si="1"/>
        <v/>
      </c>
      <c r="K21" s="85" t="str">
        <f t="shared" si="2"/>
        <v/>
      </c>
    </row>
    <row r="22" spans="1:11" s="39" customFormat="1" ht="16.5" customHeight="1" x14ac:dyDescent="0.4">
      <c r="A22" s="79"/>
      <c r="B22" s="80" t="s">
        <v>11</v>
      </c>
      <c r="C22" s="81" t="s">
        <v>27</v>
      </c>
      <c r="D22" s="79" t="s">
        <v>28</v>
      </c>
      <c r="E22" s="82" t="s">
        <v>13</v>
      </c>
      <c r="F22" s="83">
        <v>661787868032</v>
      </c>
      <c r="G22" s="84">
        <v>5000</v>
      </c>
      <c r="H22" s="83"/>
      <c r="I22" s="85" t="str">
        <f t="shared" si="0"/>
        <v/>
      </c>
      <c r="J22" s="86" t="str">
        <f t="shared" si="1"/>
        <v/>
      </c>
      <c r="K22" s="85" t="str">
        <f t="shared" si="2"/>
        <v/>
      </c>
    </row>
    <row r="23" spans="1:11" s="39" customFormat="1" ht="16.5" customHeight="1" x14ac:dyDescent="0.4">
      <c r="A23" s="79"/>
      <c r="B23" s="80" t="s">
        <v>11</v>
      </c>
      <c r="C23" s="81" t="s">
        <v>29</v>
      </c>
      <c r="D23" s="79" t="s">
        <v>30</v>
      </c>
      <c r="E23" s="82" t="s">
        <v>13</v>
      </c>
      <c r="F23" s="83">
        <v>661787881604</v>
      </c>
      <c r="G23" s="84">
        <v>5000</v>
      </c>
      <c r="H23" s="83"/>
      <c r="I23" s="85" t="str">
        <f t="shared" si="0"/>
        <v/>
      </c>
      <c r="J23" s="86" t="str">
        <f t="shared" si="1"/>
        <v/>
      </c>
      <c r="K23" s="85" t="str">
        <f t="shared" si="2"/>
        <v/>
      </c>
    </row>
    <row r="24" spans="1:11" s="39" customFormat="1" ht="16.5" customHeight="1" x14ac:dyDescent="0.4">
      <c r="A24" s="79"/>
      <c r="B24" s="80" t="s">
        <v>11</v>
      </c>
      <c r="C24" s="81" t="s">
        <v>31</v>
      </c>
      <c r="D24" s="79" t="s">
        <v>32</v>
      </c>
      <c r="E24" s="82" t="s">
        <v>13</v>
      </c>
      <c r="F24" s="83">
        <v>661787881611</v>
      </c>
      <c r="G24" s="84">
        <v>5000</v>
      </c>
      <c r="H24" s="83"/>
      <c r="I24" s="85" t="str">
        <f t="shared" si="0"/>
        <v/>
      </c>
      <c r="J24" s="86" t="str">
        <f t="shared" si="1"/>
        <v/>
      </c>
      <c r="K24" s="85" t="str">
        <f t="shared" si="2"/>
        <v/>
      </c>
    </row>
    <row r="25" spans="1:11" s="39" customFormat="1" ht="16.5" customHeight="1" x14ac:dyDescent="0.4">
      <c r="A25" s="79"/>
      <c r="B25" s="80" t="s">
        <v>11</v>
      </c>
      <c r="C25" s="81" t="s">
        <v>33</v>
      </c>
      <c r="D25" s="79" t="s">
        <v>34</v>
      </c>
      <c r="E25" s="82" t="s">
        <v>13</v>
      </c>
      <c r="F25" s="83">
        <v>661787875849</v>
      </c>
      <c r="G25" s="84">
        <v>5000</v>
      </c>
      <c r="H25" s="83"/>
      <c r="I25" s="85" t="str">
        <f t="shared" si="0"/>
        <v/>
      </c>
      <c r="J25" s="86" t="str">
        <f t="shared" si="1"/>
        <v/>
      </c>
      <c r="K25" s="85" t="str">
        <f t="shared" si="2"/>
        <v/>
      </c>
    </row>
    <row r="26" spans="1:11" s="39" customFormat="1" ht="16.5" customHeight="1" x14ac:dyDescent="0.4">
      <c r="A26" s="79"/>
      <c r="B26" s="80" t="s">
        <v>11</v>
      </c>
      <c r="C26" s="81" t="s">
        <v>284</v>
      </c>
      <c r="D26" s="79" t="s">
        <v>285</v>
      </c>
      <c r="E26" s="82" t="s">
        <v>13</v>
      </c>
      <c r="F26" s="83">
        <v>661787893706</v>
      </c>
      <c r="G26" s="84">
        <v>5000</v>
      </c>
      <c r="H26" s="83"/>
      <c r="I26" s="85" t="str">
        <f t="shared" si="0"/>
        <v/>
      </c>
      <c r="J26" s="86" t="str">
        <f t="shared" si="1"/>
        <v/>
      </c>
      <c r="K26" s="85" t="str">
        <f t="shared" si="2"/>
        <v/>
      </c>
    </row>
    <row r="27" spans="1:11" s="39" customFormat="1" ht="16.5" customHeight="1" x14ac:dyDescent="0.4">
      <c r="A27" s="79"/>
      <c r="B27" s="80" t="s">
        <v>11</v>
      </c>
      <c r="C27" s="81" t="s">
        <v>35</v>
      </c>
      <c r="D27" s="79" t="s">
        <v>36</v>
      </c>
      <c r="E27" s="82" t="s">
        <v>13</v>
      </c>
      <c r="F27" s="83">
        <v>661787881628</v>
      </c>
      <c r="G27" s="84">
        <v>5000</v>
      </c>
      <c r="H27" s="83"/>
      <c r="I27" s="85" t="str">
        <f t="shared" si="0"/>
        <v/>
      </c>
      <c r="J27" s="86" t="str">
        <f t="shared" si="1"/>
        <v/>
      </c>
      <c r="K27" s="85" t="str">
        <f t="shared" si="2"/>
        <v/>
      </c>
    </row>
    <row r="28" spans="1:11" s="39" customFormat="1" ht="16.5" customHeight="1" x14ac:dyDescent="0.4">
      <c r="A28" s="79"/>
      <c r="B28" s="80" t="s">
        <v>11</v>
      </c>
      <c r="C28" s="81" t="s">
        <v>37</v>
      </c>
      <c r="D28" s="79" t="s">
        <v>38</v>
      </c>
      <c r="E28" s="82" t="s">
        <v>13</v>
      </c>
      <c r="F28" s="83">
        <v>661787868049</v>
      </c>
      <c r="G28" s="84">
        <v>5000</v>
      </c>
      <c r="H28" s="83"/>
      <c r="I28" s="85" t="str">
        <f t="shared" si="0"/>
        <v/>
      </c>
      <c r="J28" s="86" t="str">
        <f t="shared" si="1"/>
        <v/>
      </c>
      <c r="K28" s="85" t="str">
        <f t="shared" si="2"/>
        <v/>
      </c>
    </row>
    <row r="29" spans="1:11" s="39" customFormat="1" ht="16.5" customHeight="1" x14ac:dyDescent="0.4">
      <c r="A29" s="79"/>
      <c r="B29" s="80" t="s">
        <v>11</v>
      </c>
      <c r="C29" s="87" t="s">
        <v>39</v>
      </c>
      <c r="D29" s="79" t="s">
        <v>40</v>
      </c>
      <c r="E29" s="82" t="s">
        <v>13</v>
      </c>
      <c r="F29" s="83">
        <v>661787868056</v>
      </c>
      <c r="G29" s="84">
        <v>5000</v>
      </c>
      <c r="H29" s="83"/>
      <c r="I29" s="85" t="str">
        <f t="shared" si="0"/>
        <v/>
      </c>
      <c r="J29" s="86" t="str">
        <f t="shared" si="1"/>
        <v/>
      </c>
      <c r="K29" s="85" t="str">
        <f t="shared" si="2"/>
        <v/>
      </c>
    </row>
    <row r="30" spans="1:11" s="39" customFormat="1" ht="16.5" customHeight="1" x14ac:dyDescent="0.4">
      <c r="A30" s="79"/>
      <c r="B30" s="80" t="s">
        <v>11</v>
      </c>
      <c r="C30" s="87" t="s">
        <v>41</v>
      </c>
      <c r="D30" s="79" t="s">
        <v>42</v>
      </c>
      <c r="E30" s="82" t="s">
        <v>13</v>
      </c>
      <c r="F30" s="83">
        <v>661787865437</v>
      </c>
      <c r="G30" s="84">
        <v>5000</v>
      </c>
      <c r="H30" s="83"/>
      <c r="I30" s="85" t="str">
        <f t="shared" si="0"/>
        <v/>
      </c>
      <c r="J30" s="86" t="str">
        <f t="shared" si="1"/>
        <v/>
      </c>
      <c r="K30" s="85" t="str">
        <f t="shared" si="2"/>
        <v/>
      </c>
    </row>
    <row r="31" spans="1:11" s="39" customFormat="1" ht="16.5" customHeight="1" x14ac:dyDescent="0.4">
      <c r="A31" s="79"/>
      <c r="B31" s="80" t="s">
        <v>11</v>
      </c>
      <c r="C31" s="87" t="s">
        <v>43</v>
      </c>
      <c r="D31" s="79" t="s">
        <v>44</v>
      </c>
      <c r="E31" s="82" t="s">
        <v>13</v>
      </c>
      <c r="F31" s="83">
        <v>661787881635</v>
      </c>
      <c r="G31" s="84">
        <v>5000</v>
      </c>
      <c r="H31" s="83"/>
      <c r="I31" s="85" t="str">
        <f t="shared" si="0"/>
        <v/>
      </c>
      <c r="J31" s="86" t="str">
        <f t="shared" si="1"/>
        <v/>
      </c>
      <c r="K31" s="85" t="str">
        <f t="shared" si="2"/>
        <v/>
      </c>
    </row>
    <row r="32" spans="1:11" s="39" customFormat="1" ht="16.5" customHeight="1" x14ac:dyDescent="0.4">
      <c r="A32" s="79"/>
      <c r="B32" s="80" t="s">
        <v>11</v>
      </c>
      <c r="C32" s="81" t="s">
        <v>143</v>
      </c>
      <c r="D32" s="79" t="s">
        <v>286</v>
      </c>
      <c r="E32" s="82" t="s">
        <v>13</v>
      </c>
      <c r="F32" s="83">
        <v>661787893713</v>
      </c>
      <c r="G32" s="84">
        <v>5000</v>
      </c>
      <c r="H32" s="83"/>
      <c r="I32" s="85" t="str">
        <f t="shared" si="0"/>
        <v/>
      </c>
      <c r="J32" s="86" t="str">
        <f t="shared" si="1"/>
        <v/>
      </c>
      <c r="K32" s="85" t="str">
        <f t="shared" si="2"/>
        <v/>
      </c>
    </row>
    <row r="33" spans="1:11" s="39" customFormat="1" ht="16.5" customHeight="1" x14ac:dyDescent="0.4">
      <c r="A33" s="79"/>
      <c r="B33" s="80" t="s">
        <v>11</v>
      </c>
      <c r="C33" s="81" t="s">
        <v>116</v>
      </c>
      <c r="D33" s="79" t="s">
        <v>45</v>
      </c>
      <c r="E33" s="82" t="s">
        <v>13</v>
      </c>
      <c r="F33" s="83">
        <v>661787875856</v>
      </c>
      <c r="G33" s="84">
        <v>5000</v>
      </c>
      <c r="H33" s="83"/>
      <c r="I33" s="85" t="str">
        <f t="shared" si="0"/>
        <v/>
      </c>
      <c r="J33" s="86" t="str">
        <f t="shared" si="1"/>
        <v/>
      </c>
      <c r="K33" s="85" t="str">
        <f t="shared" si="2"/>
        <v/>
      </c>
    </row>
    <row r="34" spans="1:11" s="39" customFormat="1" ht="16.5" customHeight="1" x14ac:dyDescent="0.4">
      <c r="A34" s="79"/>
      <c r="B34" s="80" t="s">
        <v>11</v>
      </c>
      <c r="C34" s="81" t="s">
        <v>46</v>
      </c>
      <c r="D34" s="79" t="s">
        <v>47</v>
      </c>
      <c r="E34" s="82" t="s">
        <v>13</v>
      </c>
      <c r="F34" s="83">
        <v>661787881642</v>
      </c>
      <c r="G34" s="84">
        <v>5000</v>
      </c>
      <c r="H34" s="83"/>
      <c r="I34" s="85" t="str">
        <f t="shared" si="0"/>
        <v/>
      </c>
      <c r="J34" s="86" t="str">
        <f t="shared" si="1"/>
        <v/>
      </c>
      <c r="K34" s="85" t="str">
        <f t="shared" si="2"/>
        <v/>
      </c>
    </row>
    <row r="35" spans="1:11" s="39" customFormat="1" ht="16.5" customHeight="1" x14ac:dyDescent="0.4">
      <c r="A35" s="79"/>
      <c r="B35" s="80" t="s">
        <v>11</v>
      </c>
      <c r="C35" s="81" t="s">
        <v>48</v>
      </c>
      <c r="D35" s="79" t="s">
        <v>49</v>
      </c>
      <c r="E35" s="82" t="s">
        <v>13</v>
      </c>
      <c r="F35" s="83">
        <v>661787865444</v>
      </c>
      <c r="G35" s="84">
        <v>5000</v>
      </c>
      <c r="H35" s="83"/>
      <c r="I35" s="85" t="str">
        <f t="shared" si="0"/>
        <v/>
      </c>
      <c r="J35" s="86" t="str">
        <f t="shared" si="1"/>
        <v/>
      </c>
      <c r="K35" s="85" t="str">
        <f t="shared" si="2"/>
        <v/>
      </c>
    </row>
    <row r="36" spans="1:11" s="39" customFormat="1" ht="16.5" customHeight="1" x14ac:dyDescent="0.4">
      <c r="A36" s="79"/>
      <c r="B36" s="80" t="s">
        <v>11</v>
      </c>
      <c r="C36" s="81" t="s">
        <v>50</v>
      </c>
      <c r="D36" s="79" t="s">
        <v>51</v>
      </c>
      <c r="E36" s="82" t="s">
        <v>13</v>
      </c>
      <c r="F36" s="83">
        <v>661787881659</v>
      </c>
      <c r="G36" s="84">
        <v>5000</v>
      </c>
      <c r="H36" s="83"/>
      <c r="I36" s="85" t="str">
        <f t="shared" si="0"/>
        <v/>
      </c>
      <c r="J36" s="86" t="str">
        <f t="shared" si="1"/>
        <v/>
      </c>
      <c r="K36" s="85" t="str">
        <f t="shared" si="2"/>
        <v/>
      </c>
    </row>
    <row r="37" spans="1:11" s="39" customFormat="1" ht="16.5" customHeight="1" x14ac:dyDescent="0.4">
      <c r="A37" s="79"/>
      <c r="B37" s="80" t="s">
        <v>11</v>
      </c>
      <c r="C37" s="81" t="s">
        <v>52</v>
      </c>
      <c r="D37" s="79" t="s">
        <v>53</v>
      </c>
      <c r="E37" s="82" t="s">
        <v>13</v>
      </c>
      <c r="F37" s="83">
        <v>661787881666</v>
      </c>
      <c r="G37" s="84">
        <v>5000</v>
      </c>
      <c r="H37" s="83"/>
      <c r="I37" s="85" t="str">
        <f t="shared" si="0"/>
        <v/>
      </c>
      <c r="J37" s="86" t="str">
        <f t="shared" si="1"/>
        <v/>
      </c>
      <c r="K37" s="85" t="str">
        <f t="shared" si="2"/>
        <v/>
      </c>
    </row>
    <row r="38" spans="1:11" s="39" customFormat="1" ht="16.5" customHeight="1" x14ac:dyDescent="0.4">
      <c r="A38" s="79"/>
      <c r="B38" s="80" t="s">
        <v>11</v>
      </c>
      <c r="C38" s="81" t="s">
        <v>54</v>
      </c>
      <c r="D38" s="79" t="s">
        <v>55</v>
      </c>
      <c r="E38" s="82" t="s">
        <v>13</v>
      </c>
      <c r="F38" s="83">
        <v>661787875863</v>
      </c>
      <c r="G38" s="84">
        <v>5000</v>
      </c>
      <c r="H38" s="83"/>
      <c r="I38" s="85" t="str">
        <f t="shared" si="0"/>
        <v/>
      </c>
      <c r="J38" s="86" t="str">
        <f t="shared" si="1"/>
        <v/>
      </c>
      <c r="K38" s="85" t="str">
        <f t="shared" si="2"/>
        <v/>
      </c>
    </row>
    <row r="39" spans="1:11" s="39" customFormat="1" ht="16.5" customHeight="1" x14ac:dyDescent="0.4">
      <c r="A39" s="79"/>
      <c r="B39" s="80" t="s">
        <v>11</v>
      </c>
      <c r="C39" s="81" t="s">
        <v>56</v>
      </c>
      <c r="D39" s="79" t="s">
        <v>57</v>
      </c>
      <c r="E39" s="82" t="s">
        <v>13</v>
      </c>
      <c r="F39" s="83">
        <v>661787881673</v>
      </c>
      <c r="G39" s="84">
        <v>5000</v>
      </c>
      <c r="H39" s="83"/>
      <c r="I39" s="85" t="str">
        <f t="shared" si="0"/>
        <v/>
      </c>
      <c r="J39" s="86" t="str">
        <f t="shared" si="1"/>
        <v/>
      </c>
      <c r="K39" s="85" t="str">
        <f t="shared" si="2"/>
        <v/>
      </c>
    </row>
    <row r="40" spans="1:11" s="39" customFormat="1" ht="16.5" customHeight="1" x14ac:dyDescent="0.4">
      <c r="A40" s="79"/>
      <c r="B40" s="80" t="s">
        <v>11</v>
      </c>
      <c r="C40" s="81" t="s">
        <v>287</v>
      </c>
      <c r="D40" s="79" t="s">
        <v>288</v>
      </c>
      <c r="E40" s="82" t="s">
        <v>13</v>
      </c>
      <c r="F40" s="83">
        <v>661787893720</v>
      </c>
      <c r="G40" s="84">
        <v>5000</v>
      </c>
      <c r="H40" s="83"/>
      <c r="I40" s="85" t="str">
        <f t="shared" si="0"/>
        <v/>
      </c>
      <c r="J40" s="86" t="str">
        <f t="shared" si="1"/>
        <v/>
      </c>
      <c r="K40" s="85" t="str">
        <f t="shared" si="2"/>
        <v/>
      </c>
    </row>
    <row r="41" spans="1:11" s="39" customFormat="1" ht="16.5" customHeight="1" x14ac:dyDescent="0.4">
      <c r="A41" s="79"/>
      <c r="B41" s="80" t="s">
        <v>11</v>
      </c>
      <c r="C41" s="81" t="s">
        <v>289</v>
      </c>
      <c r="D41" s="79" t="s">
        <v>290</v>
      </c>
      <c r="E41" s="82" t="s">
        <v>13</v>
      </c>
      <c r="F41" s="83">
        <v>661787893737</v>
      </c>
      <c r="G41" s="84">
        <v>5000</v>
      </c>
      <c r="H41" s="83"/>
      <c r="I41" s="85" t="str">
        <f t="shared" si="0"/>
        <v/>
      </c>
      <c r="J41" s="86" t="str">
        <f t="shared" si="1"/>
        <v/>
      </c>
      <c r="K41" s="85" t="str">
        <f t="shared" si="2"/>
        <v/>
      </c>
    </row>
    <row r="42" spans="1:11" s="39" customFormat="1" ht="16.5" customHeight="1" x14ac:dyDescent="0.4">
      <c r="A42" s="79"/>
      <c r="B42" s="80" t="s">
        <v>11</v>
      </c>
      <c r="C42" s="87" t="s">
        <v>291</v>
      </c>
      <c r="D42" s="79" t="s">
        <v>292</v>
      </c>
      <c r="E42" s="82" t="s">
        <v>13</v>
      </c>
      <c r="F42" s="83">
        <v>661787893744</v>
      </c>
      <c r="G42" s="84">
        <v>5000</v>
      </c>
      <c r="H42" s="83"/>
      <c r="I42" s="85" t="str">
        <f t="shared" si="0"/>
        <v/>
      </c>
      <c r="J42" s="86" t="str">
        <f t="shared" si="1"/>
        <v/>
      </c>
      <c r="K42" s="85" t="str">
        <f t="shared" si="2"/>
        <v/>
      </c>
    </row>
    <row r="43" spans="1:11" s="39" customFormat="1" ht="16.5" customHeight="1" x14ac:dyDescent="0.4">
      <c r="A43" s="79"/>
      <c r="B43" s="80" t="s">
        <v>11</v>
      </c>
      <c r="C43" s="87" t="s">
        <v>58</v>
      </c>
      <c r="D43" s="79" t="s">
        <v>59</v>
      </c>
      <c r="E43" s="82" t="s">
        <v>13</v>
      </c>
      <c r="F43" s="83">
        <v>661787868063</v>
      </c>
      <c r="G43" s="84">
        <v>5000</v>
      </c>
      <c r="H43" s="83"/>
      <c r="I43" s="85" t="str">
        <f t="shared" si="0"/>
        <v/>
      </c>
      <c r="J43" s="86" t="str">
        <f t="shared" si="1"/>
        <v/>
      </c>
      <c r="K43" s="85" t="str">
        <f t="shared" si="2"/>
        <v/>
      </c>
    </row>
    <row r="44" spans="1:11" s="39" customFormat="1" ht="16.5" customHeight="1" x14ac:dyDescent="0.4">
      <c r="A44" s="79"/>
      <c r="B44" s="80" t="s">
        <v>11</v>
      </c>
      <c r="C44" s="87" t="s">
        <v>60</v>
      </c>
      <c r="D44" s="79" t="s">
        <v>61</v>
      </c>
      <c r="E44" s="82" t="s">
        <v>13</v>
      </c>
      <c r="F44" s="83">
        <v>661787881680</v>
      </c>
      <c r="G44" s="84">
        <v>5000</v>
      </c>
      <c r="H44" s="83"/>
      <c r="I44" s="85" t="str">
        <f t="shared" si="0"/>
        <v/>
      </c>
      <c r="J44" s="86" t="str">
        <f t="shared" si="1"/>
        <v/>
      </c>
      <c r="K44" s="85" t="str">
        <f t="shared" si="2"/>
        <v/>
      </c>
    </row>
    <row r="45" spans="1:11" s="39" customFormat="1" ht="16.5" customHeight="1" x14ac:dyDescent="0.4">
      <c r="A45" s="79"/>
      <c r="B45" s="80" t="s">
        <v>11</v>
      </c>
      <c r="C45" s="87" t="s">
        <v>293</v>
      </c>
      <c r="D45" s="79" t="s">
        <v>294</v>
      </c>
      <c r="E45" s="82" t="s">
        <v>13</v>
      </c>
      <c r="F45" s="83">
        <v>661787893751</v>
      </c>
      <c r="G45" s="84">
        <v>5000</v>
      </c>
      <c r="H45" s="83"/>
      <c r="I45" s="85" t="str">
        <f t="shared" si="0"/>
        <v/>
      </c>
      <c r="J45" s="86" t="str">
        <f t="shared" si="1"/>
        <v/>
      </c>
      <c r="K45" s="85" t="str">
        <f t="shared" si="2"/>
        <v/>
      </c>
    </row>
    <row r="46" spans="1:11" s="39" customFormat="1" ht="16.5" customHeight="1" x14ac:dyDescent="0.4">
      <c r="A46" s="79"/>
      <c r="B46" s="80" t="s">
        <v>11</v>
      </c>
      <c r="C46" s="87" t="s">
        <v>295</v>
      </c>
      <c r="D46" s="79" t="s">
        <v>296</v>
      </c>
      <c r="E46" s="82" t="s">
        <v>13</v>
      </c>
      <c r="F46" s="83">
        <v>661787893768</v>
      </c>
      <c r="G46" s="84">
        <v>5000</v>
      </c>
      <c r="H46" s="83"/>
      <c r="I46" s="85" t="str">
        <f t="shared" si="0"/>
        <v/>
      </c>
      <c r="J46" s="86" t="str">
        <f t="shared" si="1"/>
        <v/>
      </c>
      <c r="K46" s="85" t="str">
        <f t="shared" si="2"/>
        <v/>
      </c>
    </row>
    <row r="47" spans="1:11" s="39" customFormat="1" ht="16.5" customHeight="1" x14ac:dyDescent="0.4">
      <c r="A47" s="79"/>
      <c r="B47" s="80" t="s">
        <v>11</v>
      </c>
      <c r="C47" s="87" t="s">
        <v>62</v>
      </c>
      <c r="D47" s="79" t="s">
        <v>63</v>
      </c>
      <c r="E47" s="82" t="s">
        <v>13</v>
      </c>
      <c r="F47" s="83">
        <v>661787881697</v>
      </c>
      <c r="G47" s="84">
        <v>5000</v>
      </c>
      <c r="H47" s="83"/>
      <c r="I47" s="85" t="str">
        <f t="shared" si="0"/>
        <v/>
      </c>
      <c r="J47" s="86" t="str">
        <f t="shared" si="1"/>
        <v/>
      </c>
      <c r="K47" s="85" t="str">
        <f t="shared" si="2"/>
        <v/>
      </c>
    </row>
    <row r="48" spans="1:11" s="39" customFormat="1" ht="16.5" customHeight="1" x14ac:dyDescent="0.4">
      <c r="A48" s="79"/>
      <c r="B48" s="80" t="s">
        <v>11</v>
      </c>
      <c r="C48" s="87" t="s">
        <v>64</v>
      </c>
      <c r="D48" s="79" t="s">
        <v>65</v>
      </c>
      <c r="E48" s="82" t="s">
        <v>13</v>
      </c>
      <c r="F48" s="83">
        <v>661787881703</v>
      </c>
      <c r="G48" s="84">
        <v>5000</v>
      </c>
      <c r="H48" s="83"/>
      <c r="I48" s="85" t="str">
        <f t="shared" si="0"/>
        <v/>
      </c>
      <c r="J48" s="86" t="str">
        <f t="shared" si="1"/>
        <v/>
      </c>
      <c r="K48" s="85" t="str">
        <f t="shared" si="2"/>
        <v/>
      </c>
    </row>
    <row r="49" spans="1:11" s="39" customFormat="1" ht="16.5" customHeight="1" x14ac:dyDescent="0.4">
      <c r="A49" s="79"/>
      <c r="B49" s="80" t="s">
        <v>11</v>
      </c>
      <c r="C49" s="87" t="s">
        <v>66</v>
      </c>
      <c r="D49" s="79" t="s">
        <v>67</v>
      </c>
      <c r="E49" s="82" t="s">
        <v>13</v>
      </c>
      <c r="F49" s="83">
        <v>661787881710</v>
      </c>
      <c r="G49" s="84">
        <v>5000</v>
      </c>
      <c r="H49" s="83"/>
      <c r="I49" s="85" t="str">
        <f t="shared" si="0"/>
        <v/>
      </c>
      <c r="J49" s="86" t="str">
        <f t="shared" si="1"/>
        <v/>
      </c>
      <c r="K49" s="85" t="str">
        <f t="shared" si="2"/>
        <v/>
      </c>
    </row>
    <row r="50" spans="1:11" s="39" customFormat="1" ht="16.5" customHeight="1" x14ac:dyDescent="0.4">
      <c r="A50" s="79"/>
      <c r="B50" s="80" t="s">
        <v>11</v>
      </c>
      <c r="C50" s="87" t="s">
        <v>68</v>
      </c>
      <c r="D50" s="79" t="s">
        <v>69</v>
      </c>
      <c r="E50" s="82" t="s">
        <v>13</v>
      </c>
      <c r="F50" s="83">
        <v>661787881727</v>
      </c>
      <c r="G50" s="84">
        <v>5000</v>
      </c>
      <c r="H50" s="83"/>
      <c r="I50" s="85" t="str">
        <f t="shared" si="0"/>
        <v/>
      </c>
      <c r="J50" s="86" t="str">
        <f t="shared" si="1"/>
        <v/>
      </c>
      <c r="K50" s="85" t="str">
        <f t="shared" si="2"/>
        <v/>
      </c>
    </row>
    <row r="51" spans="1:11" s="39" customFormat="1" ht="16.5" customHeight="1" x14ac:dyDescent="0.4">
      <c r="A51" s="79"/>
      <c r="B51" s="80" t="s">
        <v>11</v>
      </c>
      <c r="C51" s="87" t="s">
        <v>70</v>
      </c>
      <c r="D51" s="79" t="s">
        <v>71</v>
      </c>
      <c r="E51" s="82" t="s">
        <v>13</v>
      </c>
      <c r="F51" s="83">
        <v>661787874316</v>
      </c>
      <c r="G51" s="84">
        <v>5000</v>
      </c>
      <c r="H51" s="83"/>
      <c r="I51" s="85" t="str">
        <f t="shared" si="0"/>
        <v/>
      </c>
      <c r="J51" s="86" t="str">
        <f t="shared" si="1"/>
        <v/>
      </c>
      <c r="K51" s="85" t="str">
        <f t="shared" si="2"/>
        <v/>
      </c>
    </row>
    <row r="52" spans="1:11" s="39" customFormat="1" ht="16.5" customHeight="1" x14ac:dyDescent="0.4">
      <c r="A52" s="79"/>
      <c r="B52" s="80" t="s">
        <v>11</v>
      </c>
      <c r="C52" s="87" t="s">
        <v>6</v>
      </c>
      <c r="D52" s="79" t="s">
        <v>72</v>
      </c>
      <c r="E52" s="82" t="s">
        <v>13</v>
      </c>
      <c r="F52" s="83">
        <v>661787881734</v>
      </c>
      <c r="G52" s="84">
        <v>5000</v>
      </c>
      <c r="H52" s="83"/>
      <c r="I52" s="85" t="str">
        <f t="shared" si="0"/>
        <v/>
      </c>
      <c r="J52" s="86" t="str">
        <f t="shared" si="1"/>
        <v/>
      </c>
      <c r="K52" s="85" t="str">
        <f t="shared" si="2"/>
        <v/>
      </c>
    </row>
    <row r="53" spans="1:11" s="39" customFormat="1" ht="16.5" customHeight="1" x14ac:dyDescent="0.4">
      <c r="A53" s="79"/>
      <c r="B53" s="80" t="s">
        <v>11</v>
      </c>
      <c r="C53" s="87" t="s">
        <v>73</v>
      </c>
      <c r="D53" s="79" t="s">
        <v>74</v>
      </c>
      <c r="E53" s="82" t="s">
        <v>13</v>
      </c>
      <c r="F53" s="83">
        <v>661787875870</v>
      </c>
      <c r="G53" s="84">
        <v>5000</v>
      </c>
      <c r="H53" s="83"/>
      <c r="I53" s="85" t="str">
        <f t="shared" si="0"/>
        <v/>
      </c>
      <c r="J53" s="86" t="str">
        <f t="shared" si="1"/>
        <v/>
      </c>
      <c r="K53" s="85" t="str">
        <f t="shared" si="2"/>
        <v/>
      </c>
    </row>
    <row r="54" spans="1:11" s="39" customFormat="1" ht="16.5" customHeight="1" x14ac:dyDescent="0.4">
      <c r="A54" s="79"/>
      <c r="B54" s="80" t="s">
        <v>11</v>
      </c>
      <c r="C54" s="87" t="s">
        <v>297</v>
      </c>
      <c r="D54" s="79" t="s">
        <v>298</v>
      </c>
      <c r="E54" s="82" t="s">
        <v>13</v>
      </c>
      <c r="F54" s="83">
        <v>661787893775</v>
      </c>
      <c r="G54" s="84">
        <v>5000</v>
      </c>
      <c r="H54" s="83"/>
      <c r="I54" s="85" t="str">
        <f t="shared" si="0"/>
        <v/>
      </c>
      <c r="J54" s="86" t="str">
        <f t="shared" si="1"/>
        <v/>
      </c>
      <c r="K54" s="85" t="str">
        <f t="shared" si="2"/>
        <v/>
      </c>
    </row>
    <row r="55" spans="1:11" s="39" customFormat="1" ht="16.5" customHeight="1" x14ac:dyDescent="0.4">
      <c r="A55" s="79"/>
      <c r="B55" s="80" t="s">
        <v>11</v>
      </c>
      <c r="C55" s="87" t="s">
        <v>266</v>
      </c>
      <c r="D55" s="79" t="s">
        <v>299</v>
      </c>
      <c r="E55" s="82" t="s">
        <v>13</v>
      </c>
      <c r="F55" s="83">
        <v>661787893782</v>
      </c>
      <c r="G55" s="84">
        <v>5000</v>
      </c>
      <c r="H55" s="83"/>
      <c r="I55" s="85" t="str">
        <f t="shared" si="0"/>
        <v/>
      </c>
      <c r="J55" s="86" t="str">
        <f t="shared" si="1"/>
        <v/>
      </c>
      <c r="K55" s="85" t="str">
        <f t="shared" si="2"/>
        <v/>
      </c>
    </row>
    <row r="56" spans="1:11" s="39" customFormat="1" ht="16.5" customHeight="1" x14ac:dyDescent="0.4">
      <c r="A56" s="79"/>
      <c r="B56" s="80" t="s">
        <v>11</v>
      </c>
      <c r="C56" s="87" t="s">
        <v>300</v>
      </c>
      <c r="D56" s="79" t="s">
        <v>301</v>
      </c>
      <c r="E56" s="82" t="s">
        <v>13</v>
      </c>
      <c r="F56" s="83">
        <v>661787893805</v>
      </c>
      <c r="G56" s="84">
        <v>5000</v>
      </c>
      <c r="H56" s="83"/>
      <c r="I56" s="85" t="str">
        <f t="shared" si="0"/>
        <v/>
      </c>
      <c r="J56" s="86" t="str">
        <f t="shared" si="1"/>
        <v/>
      </c>
      <c r="K56" s="85" t="str">
        <f t="shared" si="2"/>
        <v/>
      </c>
    </row>
    <row r="57" spans="1:11" s="39" customFormat="1" ht="16.5" customHeight="1" x14ac:dyDescent="0.4">
      <c r="A57" s="79"/>
      <c r="B57" s="80" t="s">
        <v>11</v>
      </c>
      <c r="C57" s="87" t="s">
        <v>7</v>
      </c>
      <c r="D57" s="79" t="s">
        <v>75</v>
      </c>
      <c r="E57" s="82" t="s">
        <v>13</v>
      </c>
      <c r="F57" s="83">
        <v>661787875887</v>
      </c>
      <c r="G57" s="84">
        <v>5000</v>
      </c>
      <c r="H57" s="83"/>
      <c r="I57" s="85" t="str">
        <f t="shared" si="0"/>
        <v/>
      </c>
      <c r="J57" s="86" t="str">
        <f t="shared" si="1"/>
        <v/>
      </c>
      <c r="K57" s="85" t="str">
        <f t="shared" si="2"/>
        <v/>
      </c>
    </row>
    <row r="58" spans="1:11" s="39" customFormat="1" ht="16.5" customHeight="1" x14ac:dyDescent="0.4">
      <c r="A58" s="79"/>
      <c r="B58" s="80" t="s">
        <v>11</v>
      </c>
      <c r="C58" s="87" t="s">
        <v>302</v>
      </c>
      <c r="D58" s="79" t="s">
        <v>303</v>
      </c>
      <c r="E58" s="82" t="s">
        <v>13</v>
      </c>
      <c r="F58" s="83">
        <v>661787893812</v>
      </c>
      <c r="G58" s="84">
        <v>5000</v>
      </c>
      <c r="H58" s="83"/>
      <c r="I58" s="85" t="str">
        <f t="shared" si="0"/>
        <v/>
      </c>
      <c r="J58" s="86" t="str">
        <f t="shared" si="1"/>
        <v/>
      </c>
      <c r="K58" s="85" t="str">
        <f t="shared" si="2"/>
        <v/>
      </c>
    </row>
    <row r="59" spans="1:11" s="39" customFormat="1" ht="16.5" customHeight="1" x14ac:dyDescent="0.4">
      <c r="A59" s="88" t="s">
        <v>745</v>
      </c>
      <c r="B59" s="80" t="s">
        <v>11</v>
      </c>
      <c r="C59" s="87" t="s">
        <v>579</v>
      </c>
      <c r="D59" s="79" t="s">
        <v>580</v>
      </c>
      <c r="E59" s="82" t="s">
        <v>13</v>
      </c>
      <c r="F59" s="83">
        <v>661787886487</v>
      </c>
      <c r="G59" s="84">
        <v>5000</v>
      </c>
      <c r="H59" s="83"/>
      <c r="I59" s="85" t="str">
        <f t="shared" si="0"/>
        <v/>
      </c>
      <c r="J59" s="86" t="str">
        <f t="shared" si="1"/>
        <v/>
      </c>
      <c r="K59" s="85" t="str">
        <f t="shared" si="2"/>
        <v/>
      </c>
    </row>
    <row r="60" spans="1:11" s="39" customFormat="1" ht="16.5" customHeight="1" x14ac:dyDescent="0.4">
      <c r="A60" s="79"/>
      <c r="B60" s="80" t="s">
        <v>11</v>
      </c>
      <c r="C60" s="87" t="s">
        <v>76</v>
      </c>
      <c r="D60" s="79" t="s">
        <v>77</v>
      </c>
      <c r="E60" s="82" t="s">
        <v>13</v>
      </c>
      <c r="F60" s="83">
        <v>661787868094</v>
      </c>
      <c r="G60" s="84">
        <v>5000</v>
      </c>
      <c r="H60" s="83"/>
      <c r="I60" s="85" t="str">
        <f t="shared" si="0"/>
        <v/>
      </c>
      <c r="J60" s="86" t="str">
        <f t="shared" si="1"/>
        <v/>
      </c>
      <c r="K60" s="85" t="str">
        <f t="shared" si="2"/>
        <v/>
      </c>
    </row>
    <row r="61" spans="1:11" s="39" customFormat="1" ht="16.5" customHeight="1" x14ac:dyDescent="0.4">
      <c r="A61" s="79"/>
      <c r="B61" s="80" t="s">
        <v>11</v>
      </c>
      <c r="C61" s="87" t="s">
        <v>78</v>
      </c>
      <c r="D61" s="79" t="s">
        <v>79</v>
      </c>
      <c r="E61" s="82" t="s">
        <v>13</v>
      </c>
      <c r="F61" s="83">
        <v>661787865468</v>
      </c>
      <c r="G61" s="84">
        <v>5000</v>
      </c>
      <c r="H61" s="83"/>
      <c r="I61" s="85" t="str">
        <f t="shared" si="0"/>
        <v/>
      </c>
      <c r="J61" s="86" t="str">
        <f t="shared" si="1"/>
        <v/>
      </c>
      <c r="K61" s="85" t="str">
        <f t="shared" si="2"/>
        <v/>
      </c>
    </row>
    <row r="62" spans="1:11" s="39" customFormat="1" ht="16.5" customHeight="1" x14ac:dyDescent="0.4">
      <c r="A62" s="79"/>
      <c r="B62" s="80" t="s">
        <v>11</v>
      </c>
      <c r="C62" s="87" t="s">
        <v>304</v>
      </c>
      <c r="D62" s="79" t="s">
        <v>305</v>
      </c>
      <c r="E62" s="82" t="s">
        <v>13</v>
      </c>
      <c r="F62" s="83">
        <v>661787893867</v>
      </c>
      <c r="G62" s="84">
        <v>5000</v>
      </c>
      <c r="H62" s="83"/>
      <c r="I62" s="85" t="str">
        <f t="shared" si="0"/>
        <v/>
      </c>
      <c r="J62" s="86" t="str">
        <f t="shared" si="1"/>
        <v/>
      </c>
      <c r="K62" s="85" t="str">
        <f t="shared" si="2"/>
        <v/>
      </c>
    </row>
    <row r="63" spans="1:11" s="39" customFormat="1" ht="16.5" customHeight="1" x14ac:dyDescent="0.4">
      <c r="A63" s="88" t="s">
        <v>745</v>
      </c>
      <c r="B63" s="80" t="s">
        <v>11</v>
      </c>
      <c r="C63" s="87" t="s">
        <v>581</v>
      </c>
      <c r="D63" s="79" t="s">
        <v>582</v>
      </c>
      <c r="E63" s="82" t="s">
        <v>13</v>
      </c>
      <c r="F63" s="83">
        <v>661787886494</v>
      </c>
      <c r="G63" s="84">
        <v>5000</v>
      </c>
      <c r="H63" s="83"/>
      <c r="I63" s="85" t="str">
        <f t="shared" si="0"/>
        <v/>
      </c>
      <c r="J63" s="86" t="str">
        <f t="shared" si="1"/>
        <v/>
      </c>
      <c r="K63" s="85" t="str">
        <f t="shared" si="2"/>
        <v/>
      </c>
    </row>
    <row r="64" spans="1:11" s="39" customFormat="1" ht="16.5" customHeight="1" x14ac:dyDescent="0.4">
      <c r="A64" s="88" t="s">
        <v>745</v>
      </c>
      <c r="B64" s="80" t="s">
        <v>11</v>
      </c>
      <c r="C64" s="87" t="s">
        <v>583</v>
      </c>
      <c r="D64" s="79" t="s">
        <v>584</v>
      </c>
      <c r="E64" s="82" t="s">
        <v>13</v>
      </c>
      <c r="F64" s="83">
        <v>661787886500</v>
      </c>
      <c r="G64" s="84">
        <v>5000</v>
      </c>
      <c r="H64" s="83"/>
      <c r="I64" s="85" t="str">
        <f t="shared" si="0"/>
        <v/>
      </c>
      <c r="J64" s="86" t="str">
        <f t="shared" si="1"/>
        <v/>
      </c>
      <c r="K64" s="85" t="str">
        <f t="shared" si="2"/>
        <v/>
      </c>
    </row>
    <row r="65" spans="1:11" s="39" customFormat="1" ht="16.5" customHeight="1" x14ac:dyDescent="0.4">
      <c r="A65" s="79"/>
      <c r="B65" s="80" t="s">
        <v>11</v>
      </c>
      <c r="C65" s="87" t="s">
        <v>80</v>
      </c>
      <c r="D65" s="79" t="s">
        <v>81</v>
      </c>
      <c r="E65" s="82" t="s">
        <v>13</v>
      </c>
      <c r="F65" s="83">
        <v>661787875900</v>
      </c>
      <c r="G65" s="84">
        <v>5000</v>
      </c>
      <c r="H65" s="83"/>
      <c r="I65" s="85" t="str">
        <f t="shared" si="0"/>
        <v/>
      </c>
      <c r="J65" s="86" t="str">
        <f t="shared" si="1"/>
        <v/>
      </c>
      <c r="K65" s="85" t="str">
        <f t="shared" si="2"/>
        <v/>
      </c>
    </row>
    <row r="66" spans="1:11" s="39" customFormat="1" ht="16.5" customHeight="1" x14ac:dyDescent="0.4">
      <c r="A66" s="88" t="s">
        <v>745</v>
      </c>
      <c r="B66" s="80" t="s">
        <v>11</v>
      </c>
      <c r="C66" s="87" t="s">
        <v>585</v>
      </c>
      <c r="D66" s="79" t="s">
        <v>586</v>
      </c>
      <c r="E66" s="82" t="s">
        <v>13</v>
      </c>
      <c r="F66" s="83">
        <v>661787886517</v>
      </c>
      <c r="G66" s="84">
        <v>5000</v>
      </c>
      <c r="H66" s="83"/>
      <c r="I66" s="85" t="str">
        <f t="shared" si="0"/>
        <v/>
      </c>
      <c r="J66" s="86" t="str">
        <f t="shared" si="1"/>
        <v/>
      </c>
      <c r="K66" s="85" t="str">
        <f t="shared" si="2"/>
        <v/>
      </c>
    </row>
    <row r="67" spans="1:11" s="39" customFormat="1" ht="16.5" customHeight="1" x14ac:dyDescent="0.4">
      <c r="A67" s="79"/>
      <c r="B67" s="80" t="s">
        <v>11</v>
      </c>
      <c r="C67" s="87" t="s">
        <v>82</v>
      </c>
      <c r="D67" s="79" t="s">
        <v>83</v>
      </c>
      <c r="E67" s="82" t="s">
        <v>13</v>
      </c>
      <c r="F67" s="83">
        <v>661787868117</v>
      </c>
      <c r="G67" s="84">
        <v>5000</v>
      </c>
      <c r="H67" s="83"/>
      <c r="I67" s="85" t="str">
        <f t="shared" si="0"/>
        <v/>
      </c>
      <c r="J67" s="86" t="str">
        <f t="shared" si="1"/>
        <v/>
      </c>
      <c r="K67" s="85" t="str">
        <f t="shared" si="2"/>
        <v/>
      </c>
    </row>
    <row r="68" spans="1:11" s="39" customFormat="1" ht="16.5" customHeight="1" x14ac:dyDescent="0.4">
      <c r="A68" s="79"/>
      <c r="B68" s="80" t="s">
        <v>11</v>
      </c>
      <c r="C68" s="87" t="s">
        <v>84</v>
      </c>
      <c r="D68" s="79" t="s">
        <v>85</v>
      </c>
      <c r="E68" s="82" t="s">
        <v>13</v>
      </c>
      <c r="F68" s="83">
        <v>661787875917</v>
      </c>
      <c r="G68" s="84">
        <v>5000</v>
      </c>
      <c r="H68" s="83"/>
      <c r="I68" s="85" t="str">
        <f t="shared" si="0"/>
        <v/>
      </c>
      <c r="J68" s="86" t="str">
        <f t="shared" si="1"/>
        <v/>
      </c>
      <c r="K68" s="85" t="str">
        <f t="shared" si="2"/>
        <v/>
      </c>
    </row>
    <row r="69" spans="1:11" s="39" customFormat="1" ht="16.5" customHeight="1" x14ac:dyDescent="0.4">
      <c r="A69" s="79"/>
      <c r="B69" s="80" t="s">
        <v>11</v>
      </c>
      <c r="C69" s="87" t="s">
        <v>306</v>
      </c>
      <c r="D69" s="79" t="s">
        <v>307</v>
      </c>
      <c r="E69" s="82" t="s">
        <v>13</v>
      </c>
      <c r="F69" s="83">
        <v>661787893898</v>
      </c>
      <c r="G69" s="84">
        <v>5000</v>
      </c>
      <c r="H69" s="83"/>
      <c r="I69" s="85" t="str">
        <f t="shared" si="0"/>
        <v/>
      </c>
      <c r="J69" s="86" t="str">
        <f t="shared" si="1"/>
        <v/>
      </c>
      <c r="K69" s="85" t="str">
        <f t="shared" si="2"/>
        <v/>
      </c>
    </row>
    <row r="70" spans="1:11" s="39" customFormat="1" ht="16.5" customHeight="1" x14ac:dyDescent="0.4">
      <c r="A70" s="88" t="s">
        <v>745</v>
      </c>
      <c r="B70" s="80" t="s">
        <v>11</v>
      </c>
      <c r="C70" s="87" t="s">
        <v>587</v>
      </c>
      <c r="D70" s="79" t="s">
        <v>588</v>
      </c>
      <c r="E70" s="82" t="s">
        <v>13</v>
      </c>
      <c r="F70" s="83">
        <v>661787886524</v>
      </c>
      <c r="G70" s="84">
        <v>5000</v>
      </c>
      <c r="H70" s="83"/>
      <c r="I70" s="85" t="str">
        <f t="shared" si="0"/>
        <v/>
      </c>
      <c r="J70" s="86" t="str">
        <f t="shared" si="1"/>
        <v/>
      </c>
      <c r="K70" s="85" t="str">
        <f t="shared" si="2"/>
        <v/>
      </c>
    </row>
    <row r="71" spans="1:11" s="39" customFormat="1" ht="16.5" customHeight="1" x14ac:dyDescent="0.4">
      <c r="A71" s="88" t="s">
        <v>745</v>
      </c>
      <c r="B71" s="80" t="s">
        <v>11</v>
      </c>
      <c r="C71" s="87" t="s">
        <v>589</v>
      </c>
      <c r="D71" s="79" t="s">
        <v>590</v>
      </c>
      <c r="E71" s="82" t="s">
        <v>13</v>
      </c>
      <c r="F71" s="83">
        <v>661787900411</v>
      </c>
      <c r="G71" s="84">
        <v>5000</v>
      </c>
      <c r="H71" s="83"/>
      <c r="I71" s="85" t="str">
        <f t="shared" si="0"/>
        <v/>
      </c>
      <c r="J71" s="86" t="str">
        <f t="shared" si="1"/>
        <v/>
      </c>
      <c r="K71" s="85" t="str">
        <f t="shared" si="2"/>
        <v/>
      </c>
    </row>
    <row r="72" spans="1:11" s="39" customFormat="1" ht="16.5" customHeight="1" x14ac:dyDescent="0.4">
      <c r="A72" s="79"/>
      <c r="B72" s="80" t="s">
        <v>11</v>
      </c>
      <c r="C72" s="87" t="s">
        <v>86</v>
      </c>
      <c r="D72" s="79" t="s">
        <v>87</v>
      </c>
      <c r="E72" s="82" t="s">
        <v>13</v>
      </c>
      <c r="F72" s="83">
        <v>661787881741</v>
      </c>
      <c r="G72" s="84">
        <v>5000</v>
      </c>
      <c r="H72" s="83"/>
      <c r="I72" s="85" t="str">
        <f t="shared" si="0"/>
        <v/>
      </c>
      <c r="J72" s="86" t="str">
        <f t="shared" si="1"/>
        <v/>
      </c>
      <c r="K72" s="85" t="str">
        <f t="shared" si="2"/>
        <v/>
      </c>
    </row>
    <row r="73" spans="1:11" s="39" customFormat="1" ht="16.5" customHeight="1" x14ac:dyDescent="0.4">
      <c r="A73" s="79"/>
      <c r="B73" s="80" t="s">
        <v>11</v>
      </c>
      <c r="C73" s="87" t="s">
        <v>9</v>
      </c>
      <c r="D73" s="79" t="s">
        <v>89</v>
      </c>
      <c r="E73" s="82" t="s">
        <v>13</v>
      </c>
      <c r="F73" s="83">
        <v>661787868155</v>
      </c>
      <c r="G73" s="84">
        <v>5000</v>
      </c>
      <c r="H73" s="83"/>
      <c r="I73" s="85" t="str">
        <f t="shared" si="0"/>
        <v/>
      </c>
      <c r="J73" s="86" t="str">
        <f t="shared" si="1"/>
        <v/>
      </c>
      <c r="K73" s="85" t="str">
        <f t="shared" si="2"/>
        <v/>
      </c>
    </row>
    <row r="74" spans="1:11" s="39" customFormat="1" ht="16.5" customHeight="1" x14ac:dyDescent="0.4">
      <c r="A74" s="79"/>
      <c r="B74" s="80" t="s">
        <v>11</v>
      </c>
      <c r="C74" s="87" t="s">
        <v>90</v>
      </c>
      <c r="D74" s="79" t="s">
        <v>91</v>
      </c>
      <c r="E74" s="82" t="s">
        <v>13</v>
      </c>
      <c r="F74" s="83">
        <v>661787881765</v>
      </c>
      <c r="G74" s="84">
        <v>5000</v>
      </c>
      <c r="H74" s="83"/>
      <c r="I74" s="85" t="str">
        <f t="shared" si="0"/>
        <v/>
      </c>
      <c r="J74" s="86" t="str">
        <f t="shared" si="1"/>
        <v/>
      </c>
      <c r="K74" s="85" t="str">
        <f t="shared" si="2"/>
        <v/>
      </c>
    </row>
    <row r="75" spans="1:11" s="39" customFormat="1" ht="16.5" customHeight="1" x14ac:dyDescent="0.4">
      <c r="A75" s="79"/>
      <c r="B75" s="80" t="s">
        <v>11</v>
      </c>
      <c r="C75" s="87" t="s">
        <v>92</v>
      </c>
      <c r="D75" s="79" t="s">
        <v>93</v>
      </c>
      <c r="E75" s="82" t="s">
        <v>13</v>
      </c>
      <c r="F75" s="83">
        <v>661787868162</v>
      </c>
      <c r="G75" s="84">
        <v>5000</v>
      </c>
      <c r="H75" s="83"/>
      <c r="I75" s="85" t="str">
        <f t="shared" si="0"/>
        <v/>
      </c>
      <c r="J75" s="86" t="str">
        <f t="shared" si="1"/>
        <v/>
      </c>
      <c r="K75" s="85" t="str">
        <f t="shared" si="2"/>
        <v/>
      </c>
    </row>
    <row r="76" spans="1:11" s="39" customFormat="1" ht="16.5" customHeight="1" x14ac:dyDescent="0.4">
      <c r="A76" s="88" t="s">
        <v>745</v>
      </c>
      <c r="B76" s="80" t="s">
        <v>11</v>
      </c>
      <c r="C76" s="87" t="s">
        <v>591</v>
      </c>
      <c r="D76" s="79" t="s">
        <v>592</v>
      </c>
      <c r="E76" s="82" t="s">
        <v>13</v>
      </c>
      <c r="F76" s="83">
        <v>661787900428</v>
      </c>
      <c r="G76" s="84">
        <v>5000</v>
      </c>
      <c r="H76" s="83"/>
      <c r="I76" s="85" t="str">
        <f t="shared" si="0"/>
        <v/>
      </c>
      <c r="J76" s="86" t="str">
        <f t="shared" si="1"/>
        <v/>
      </c>
      <c r="K76" s="85" t="str">
        <f t="shared" si="2"/>
        <v/>
      </c>
    </row>
    <row r="77" spans="1:11" s="39" customFormat="1" ht="16.5" customHeight="1" x14ac:dyDescent="0.4">
      <c r="A77" s="88" t="s">
        <v>745</v>
      </c>
      <c r="B77" s="80" t="s">
        <v>11</v>
      </c>
      <c r="C77" s="87" t="s">
        <v>593</v>
      </c>
      <c r="D77" s="79" t="s">
        <v>594</v>
      </c>
      <c r="E77" s="82" t="s">
        <v>13</v>
      </c>
      <c r="F77" s="83">
        <v>661787900435</v>
      </c>
      <c r="G77" s="84">
        <v>5000</v>
      </c>
      <c r="H77" s="83"/>
      <c r="I77" s="85" t="str">
        <f t="shared" si="0"/>
        <v/>
      </c>
      <c r="J77" s="86" t="str">
        <f t="shared" si="1"/>
        <v/>
      </c>
      <c r="K77" s="85" t="str">
        <f t="shared" si="2"/>
        <v/>
      </c>
    </row>
    <row r="78" spans="1:11" s="39" customFormat="1" ht="16.5" customHeight="1" x14ac:dyDescent="0.4">
      <c r="A78" s="79"/>
      <c r="B78" s="80" t="s">
        <v>11</v>
      </c>
      <c r="C78" s="87" t="s">
        <v>94</v>
      </c>
      <c r="D78" s="79" t="s">
        <v>95</v>
      </c>
      <c r="E78" s="82" t="s">
        <v>13</v>
      </c>
      <c r="F78" s="83">
        <v>661787865475</v>
      </c>
      <c r="G78" s="84">
        <v>5000</v>
      </c>
      <c r="H78" s="83"/>
      <c r="I78" s="85" t="str">
        <f t="shared" ref="I78:I90" si="3">IF(G78*H78=0,"",G78*H78)</f>
        <v/>
      </c>
      <c r="J78" s="86" t="str">
        <f t="shared" ref="J78:J90" si="4">IFERROR(K78/H78,"")</f>
        <v/>
      </c>
      <c r="K78" s="85" t="str">
        <f t="shared" ref="K78:K90" si="5">IFERROR(I78*$J$6,"")</f>
        <v/>
      </c>
    </row>
    <row r="79" spans="1:11" s="39" customFormat="1" ht="16.5" customHeight="1" x14ac:dyDescent="0.4">
      <c r="A79" s="88" t="s">
        <v>745</v>
      </c>
      <c r="B79" s="80" t="s">
        <v>11</v>
      </c>
      <c r="C79" s="87" t="s">
        <v>595</v>
      </c>
      <c r="D79" s="79" t="s">
        <v>596</v>
      </c>
      <c r="E79" s="82" t="s">
        <v>13</v>
      </c>
      <c r="F79" s="83">
        <v>661787900442</v>
      </c>
      <c r="G79" s="84">
        <v>5000</v>
      </c>
      <c r="H79" s="83"/>
      <c r="I79" s="85" t="str">
        <f t="shared" si="3"/>
        <v/>
      </c>
      <c r="J79" s="86" t="str">
        <f t="shared" si="4"/>
        <v/>
      </c>
      <c r="K79" s="85" t="str">
        <f t="shared" si="5"/>
        <v/>
      </c>
    </row>
    <row r="80" spans="1:11" s="39" customFormat="1" ht="16.5" customHeight="1" x14ac:dyDescent="0.4">
      <c r="A80" s="88" t="s">
        <v>745</v>
      </c>
      <c r="B80" s="80" t="s">
        <v>11</v>
      </c>
      <c r="C80" s="87" t="s">
        <v>597</v>
      </c>
      <c r="D80" s="79" t="s">
        <v>598</v>
      </c>
      <c r="E80" s="82" t="s">
        <v>13</v>
      </c>
      <c r="F80" s="83">
        <v>661787900459</v>
      </c>
      <c r="G80" s="84">
        <v>5000</v>
      </c>
      <c r="H80" s="83"/>
      <c r="I80" s="85" t="str">
        <f t="shared" si="3"/>
        <v/>
      </c>
      <c r="J80" s="86" t="str">
        <f t="shared" si="4"/>
        <v/>
      </c>
      <c r="K80" s="85" t="str">
        <f t="shared" si="5"/>
        <v/>
      </c>
    </row>
    <row r="81" spans="1:11" s="39" customFormat="1" ht="16.5" customHeight="1" x14ac:dyDescent="0.4">
      <c r="A81" s="88" t="s">
        <v>745</v>
      </c>
      <c r="B81" s="80" t="s">
        <v>11</v>
      </c>
      <c r="C81" s="87" t="s">
        <v>599</v>
      </c>
      <c r="D81" s="79" t="s">
        <v>600</v>
      </c>
      <c r="E81" s="82" t="s">
        <v>13</v>
      </c>
      <c r="F81" s="83">
        <v>661787900466</v>
      </c>
      <c r="G81" s="84">
        <v>5000</v>
      </c>
      <c r="H81" s="83"/>
      <c r="I81" s="85" t="str">
        <f t="shared" si="3"/>
        <v/>
      </c>
      <c r="J81" s="86" t="str">
        <f t="shared" si="4"/>
        <v/>
      </c>
      <c r="K81" s="85" t="str">
        <f t="shared" si="5"/>
        <v/>
      </c>
    </row>
    <row r="82" spans="1:11" s="39" customFormat="1" ht="16.5" customHeight="1" x14ac:dyDescent="0.4">
      <c r="A82" s="79"/>
      <c r="B82" s="80" t="s">
        <v>11</v>
      </c>
      <c r="C82" s="87" t="s">
        <v>4</v>
      </c>
      <c r="D82" s="79" t="s">
        <v>96</v>
      </c>
      <c r="E82" s="82" t="s">
        <v>13</v>
      </c>
      <c r="F82" s="83">
        <v>661787868179</v>
      </c>
      <c r="G82" s="84">
        <v>5000</v>
      </c>
      <c r="H82" s="83"/>
      <c r="I82" s="85" t="str">
        <f t="shared" si="3"/>
        <v/>
      </c>
      <c r="J82" s="86" t="str">
        <f t="shared" si="4"/>
        <v/>
      </c>
      <c r="K82" s="85" t="str">
        <f t="shared" si="5"/>
        <v/>
      </c>
    </row>
    <row r="83" spans="1:11" s="39" customFormat="1" ht="16.5" customHeight="1" x14ac:dyDescent="0.4">
      <c r="A83" s="79"/>
      <c r="B83" s="80" t="s">
        <v>11</v>
      </c>
      <c r="C83" s="87" t="s">
        <v>5</v>
      </c>
      <c r="D83" s="79" t="s">
        <v>99</v>
      </c>
      <c r="E83" s="82" t="s">
        <v>13</v>
      </c>
      <c r="F83" s="83">
        <v>661787868216</v>
      </c>
      <c r="G83" s="84">
        <v>5000</v>
      </c>
      <c r="H83" s="83"/>
      <c r="I83" s="85" t="str">
        <f t="shared" si="3"/>
        <v/>
      </c>
      <c r="J83" s="86" t="str">
        <f t="shared" si="4"/>
        <v/>
      </c>
      <c r="K83" s="85" t="str">
        <f t="shared" si="5"/>
        <v/>
      </c>
    </row>
    <row r="84" spans="1:11" s="39" customFormat="1" ht="16.5" customHeight="1" x14ac:dyDescent="0.4">
      <c r="A84" s="79"/>
      <c r="B84" s="80" t="s">
        <v>11</v>
      </c>
      <c r="C84" s="87" t="s">
        <v>100</v>
      </c>
      <c r="D84" s="79" t="s">
        <v>101</v>
      </c>
      <c r="E84" s="82" t="s">
        <v>13</v>
      </c>
      <c r="F84" s="83">
        <v>661787868230</v>
      </c>
      <c r="G84" s="84">
        <v>5000</v>
      </c>
      <c r="H84" s="83"/>
      <c r="I84" s="85" t="str">
        <f t="shared" si="3"/>
        <v/>
      </c>
      <c r="J84" s="86" t="str">
        <f t="shared" si="4"/>
        <v/>
      </c>
      <c r="K84" s="85" t="str">
        <f t="shared" si="5"/>
        <v/>
      </c>
    </row>
    <row r="85" spans="1:11" s="39" customFormat="1" ht="16.5" customHeight="1" x14ac:dyDescent="0.4">
      <c r="A85" s="79"/>
      <c r="B85" s="80" t="s">
        <v>11</v>
      </c>
      <c r="C85" s="87" t="s">
        <v>308</v>
      </c>
      <c r="D85" s="79" t="s">
        <v>309</v>
      </c>
      <c r="E85" s="82" t="s">
        <v>13</v>
      </c>
      <c r="F85" s="83">
        <v>661787893935</v>
      </c>
      <c r="G85" s="84">
        <v>5000</v>
      </c>
      <c r="H85" s="83"/>
      <c r="I85" s="85" t="str">
        <f t="shared" si="3"/>
        <v/>
      </c>
      <c r="J85" s="86" t="str">
        <f t="shared" si="4"/>
        <v/>
      </c>
      <c r="K85" s="85" t="str">
        <f t="shared" si="5"/>
        <v/>
      </c>
    </row>
    <row r="86" spans="1:11" s="39" customFormat="1" ht="16.5" customHeight="1" x14ac:dyDescent="0.4">
      <c r="A86" s="79"/>
      <c r="B86" s="80" t="s">
        <v>11</v>
      </c>
      <c r="C86" s="87" t="s">
        <v>310</v>
      </c>
      <c r="D86" s="79" t="s">
        <v>311</v>
      </c>
      <c r="E86" s="82" t="s">
        <v>13</v>
      </c>
      <c r="F86" s="83">
        <v>661787893942</v>
      </c>
      <c r="G86" s="84">
        <v>5000</v>
      </c>
      <c r="H86" s="83"/>
      <c r="I86" s="85" t="str">
        <f t="shared" si="3"/>
        <v/>
      </c>
      <c r="J86" s="86" t="str">
        <f t="shared" si="4"/>
        <v/>
      </c>
      <c r="K86" s="85" t="str">
        <f t="shared" si="5"/>
        <v/>
      </c>
    </row>
    <row r="87" spans="1:11" s="39" customFormat="1" ht="16.5" customHeight="1" x14ac:dyDescent="0.4">
      <c r="A87" s="79"/>
      <c r="B87" s="80" t="s">
        <v>11</v>
      </c>
      <c r="C87" s="87" t="s">
        <v>601</v>
      </c>
      <c r="D87" s="79" t="s">
        <v>312</v>
      </c>
      <c r="E87" s="82" t="s">
        <v>13</v>
      </c>
      <c r="F87" s="83">
        <v>661787893959</v>
      </c>
      <c r="G87" s="84">
        <v>5000</v>
      </c>
      <c r="H87" s="83"/>
      <c r="I87" s="85" t="str">
        <f t="shared" si="3"/>
        <v/>
      </c>
      <c r="J87" s="86" t="str">
        <f t="shared" si="4"/>
        <v/>
      </c>
      <c r="K87" s="85" t="str">
        <f t="shared" si="5"/>
        <v/>
      </c>
    </row>
    <row r="88" spans="1:11" s="39" customFormat="1" ht="16.5" customHeight="1" x14ac:dyDescent="0.4">
      <c r="A88" s="79"/>
      <c r="B88" s="80" t="s">
        <v>11</v>
      </c>
      <c r="C88" s="87" t="s">
        <v>602</v>
      </c>
      <c r="D88" s="79" t="s">
        <v>313</v>
      </c>
      <c r="E88" s="82" t="s">
        <v>13</v>
      </c>
      <c r="F88" s="83">
        <v>661787893966</v>
      </c>
      <c r="G88" s="84">
        <v>5000</v>
      </c>
      <c r="H88" s="83"/>
      <c r="I88" s="85" t="str">
        <f t="shared" si="3"/>
        <v/>
      </c>
      <c r="J88" s="86" t="str">
        <f t="shared" si="4"/>
        <v/>
      </c>
      <c r="K88" s="85" t="str">
        <f t="shared" si="5"/>
        <v/>
      </c>
    </row>
    <row r="89" spans="1:11" s="39" customFormat="1" ht="16.5" customHeight="1" x14ac:dyDescent="0.4">
      <c r="A89" s="79"/>
      <c r="B89" s="80" t="s">
        <v>11</v>
      </c>
      <c r="C89" s="87" t="s">
        <v>102</v>
      </c>
      <c r="D89" s="79" t="s">
        <v>103</v>
      </c>
      <c r="E89" s="82" t="s">
        <v>13</v>
      </c>
      <c r="F89" s="83">
        <v>661787875948</v>
      </c>
      <c r="G89" s="84">
        <v>5000</v>
      </c>
      <c r="H89" s="83"/>
      <c r="I89" s="85" t="str">
        <f t="shared" si="3"/>
        <v/>
      </c>
      <c r="J89" s="86" t="str">
        <f t="shared" si="4"/>
        <v/>
      </c>
      <c r="K89" s="85" t="str">
        <f t="shared" si="5"/>
        <v/>
      </c>
    </row>
    <row r="90" spans="1:11" s="39" customFormat="1" ht="16.5" customHeight="1" x14ac:dyDescent="0.4">
      <c r="A90" s="79"/>
      <c r="B90" s="80" t="s">
        <v>11</v>
      </c>
      <c r="C90" s="87" t="s">
        <v>104</v>
      </c>
      <c r="D90" s="79" t="s">
        <v>105</v>
      </c>
      <c r="E90" s="82" t="s">
        <v>13</v>
      </c>
      <c r="F90" s="83">
        <v>661787881789</v>
      </c>
      <c r="G90" s="84">
        <v>5000</v>
      </c>
      <c r="H90" s="83"/>
      <c r="I90" s="85" t="str">
        <f t="shared" si="3"/>
        <v/>
      </c>
      <c r="J90" s="86" t="str">
        <f t="shared" si="4"/>
        <v/>
      </c>
      <c r="K90" s="85" t="str">
        <f t="shared" si="5"/>
        <v/>
      </c>
    </row>
    <row r="91" spans="1:11" s="39" customFormat="1" ht="16.5" customHeight="1" x14ac:dyDescent="0.4">
      <c r="A91" s="89"/>
      <c r="B91" s="75" t="s">
        <v>106</v>
      </c>
      <c r="C91" s="90"/>
      <c r="D91" s="89"/>
      <c r="E91" s="91"/>
      <c r="F91" s="92"/>
      <c r="G91" s="76"/>
      <c r="H91" s="92"/>
      <c r="I91" s="93" t="str">
        <f t="shared" ref="I78:I118" si="6">IF(G91*H91=0,"",G91*H91)</f>
        <v/>
      </c>
      <c r="J91" s="78" t="str">
        <f t="shared" ref="J78:J118" si="7">IFERROR(K91/H91,"")</f>
        <v/>
      </c>
      <c r="K91" s="93" t="str">
        <f t="shared" ref="K78:K118" si="8">IFERROR(I91*$J$6,"")</f>
        <v/>
      </c>
    </row>
    <row r="92" spans="1:11" s="39" customFormat="1" ht="16.5" customHeight="1" x14ac:dyDescent="0.4">
      <c r="A92" s="79"/>
      <c r="B92" s="94" t="s">
        <v>107</v>
      </c>
      <c r="C92" s="95" t="s">
        <v>3</v>
      </c>
      <c r="D92" s="96" t="s">
        <v>108</v>
      </c>
      <c r="E92" s="97" t="s">
        <v>13</v>
      </c>
      <c r="F92" s="98">
        <v>661787881796</v>
      </c>
      <c r="G92" s="99">
        <v>6000</v>
      </c>
      <c r="H92" s="83"/>
      <c r="I92" s="85" t="str">
        <f t="shared" si="6"/>
        <v/>
      </c>
      <c r="J92" s="86" t="str">
        <f t="shared" si="7"/>
        <v/>
      </c>
      <c r="K92" s="85" t="str">
        <f t="shared" si="8"/>
        <v/>
      </c>
    </row>
    <row r="93" spans="1:11" s="39" customFormat="1" ht="16.5" customHeight="1" x14ac:dyDescent="0.4">
      <c r="A93" s="79"/>
      <c r="B93" s="94" t="s">
        <v>107</v>
      </c>
      <c r="C93" s="95" t="s">
        <v>280</v>
      </c>
      <c r="D93" s="96" t="s">
        <v>314</v>
      </c>
      <c r="E93" s="97" t="s">
        <v>13</v>
      </c>
      <c r="F93" s="98">
        <v>661787888542</v>
      </c>
      <c r="G93" s="99">
        <v>6000</v>
      </c>
      <c r="H93" s="83"/>
      <c r="I93" s="85" t="str">
        <f t="shared" si="6"/>
        <v/>
      </c>
      <c r="J93" s="86" t="str">
        <f t="shared" si="7"/>
        <v/>
      </c>
      <c r="K93" s="85" t="str">
        <f t="shared" si="8"/>
        <v/>
      </c>
    </row>
    <row r="94" spans="1:11" s="39" customFormat="1" ht="16.5" customHeight="1" x14ac:dyDescent="0.4">
      <c r="A94" s="79"/>
      <c r="B94" s="94" t="s">
        <v>107</v>
      </c>
      <c r="C94" s="95" t="s">
        <v>282</v>
      </c>
      <c r="D94" s="96" t="s">
        <v>315</v>
      </c>
      <c r="E94" s="97" t="s">
        <v>13</v>
      </c>
      <c r="F94" s="98">
        <v>661787893201</v>
      </c>
      <c r="G94" s="99">
        <v>6000</v>
      </c>
      <c r="H94" s="83"/>
      <c r="I94" s="85" t="str">
        <f t="shared" si="6"/>
        <v/>
      </c>
      <c r="J94" s="86" t="str">
        <f t="shared" si="7"/>
        <v/>
      </c>
      <c r="K94" s="85" t="str">
        <f t="shared" si="8"/>
        <v/>
      </c>
    </row>
    <row r="95" spans="1:11" s="39" customFormat="1" ht="16.5" customHeight="1" x14ac:dyDescent="0.4">
      <c r="A95" s="79"/>
      <c r="B95" s="94" t="s">
        <v>107</v>
      </c>
      <c r="C95" s="95" t="s">
        <v>14</v>
      </c>
      <c r="D95" s="96" t="s">
        <v>109</v>
      </c>
      <c r="E95" s="97" t="s">
        <v>13</v>
      </c>
      <c r="F95" s="98">
        <v>661787868247</v>
      </c>
      <c r="G95" s="99">
        <v>6000</v>
      </c>
      <c r="H95" s="83"/>
      <c r="I95" s="85" t="str">
        <f t="shared" si="6"/>
        <v/>
      </c>
      <c r="J95" s="86" t="str">
        <f t="shared" si="7"/>
        <v/>
      </c>
      <c r="K95" s="85" t="str">
        <f t="shared" si="8"/>
        <v/>
      </c>
    </row>
    <row r="96" spans="1:11" s="39" customFormat="1" ht="16.5" customHeight="1" x14ac:dyDescent="0.4">
      <c r="A96" s="79"/>
      <c r="B96" s="94" t="s">
        <v>107</v>
      </c>
      <c r="C96" s="95" t="s">
        <v>20</v>
      </c>
      <c r="D96" s="96" t="s">
        <v>110</v>
      </c>
      <c r="E96" s="97" t="s">
        <v>13</v>
      </c>
      <c r="F96" s="98">
        <v>661787881802</v>
      </c>
      <c r="G96" s="99">
        <v>6000</v>
      </c>
      <c r="H96" s="83"/>
      <c r="I96" s="85" t="str">
        <f t="shared" si="6"/>
        <v/>
      </c>
      <c r="J96" s="86" t="str">
        <f t="shared" si="7"/>
        <v/>
      </c>
      <c r="K96" s="85" t="str">
        <f t="shared" si="8"/>
        <v/>
      </c>
    </row>
    <row r="97" spans="1:11" s="39" customFormat="1" ht="16.5" customHeight="1" x14ac:dyDescent="0.4">
      <c r="A97" s="79"/>
      <c r="B97" s="94" t="s">
        <v>107</v>
      </c>
      <c r="C97" s="95" t="s">
        <v>29</v>
      </c>
      <c r="D97" s="96" t="s">
        <v>111</v>
      </c>
      <c r="E97" s="97" t="s">
        <v>13</v>
      </c>
      <c r="F97" s="98">
        <v>661787868254</v>
      </c>
      <c r="G97" s="99">
        <v>6000</v>
      </c>
      <c r="H97" s="83"/>
      <c r="I97" s="85" t="str">
        <f t="shared" si="6"/>
        <v/>
      </c>
      <c r="J97" s="86" t="str">
        <f t="shared" si="7"/>
        <v/>
      </c>
      <c r="K97" s="85" t="str">
        <f t="shared" si="8"/>
        <v/>
      </c>
    </row>
    <row r="98" spans="1:11" s="39" customFormat="1" ht="16.5" customHeight="1" x14ac:dyDescent="0.4">
      <c r="A98" s="79"/>
      <c r="B98" s="94" t="s">
        <v>107</v>
      </c>
      <c r="C98" s="95" t="s">
        <v>31</v>
      </c>
      <c r="D98" s="96" t="s">
        <v>112</v>
      </c>
      <c r="E98" s="97" t="s">
        <v>13</v>
      </c>
      <c r="F98" s="98">
        <v>661787881819</v>
      </c>
      <c r="G98" s="99">
        <v>6000</v>
      </c>
      <c r="H98" s="83"/>
      <c r="I98" s="85" t="str">
        <f t="shared" si="6"/>
        <v/>
      </c>
      <c r="J98" s="86" t="str">
        <f t="shared" si="7"/>
        <v/>
      </c>
      <c r="K98" s="85" t="str">
        <f t="shared" si="8"/>
        <v/>
      </c>
    </row>
    <row r="99" spans="1:11" s="39" customFormat="1" ht="16.5" customHeight="1" x14ac:dyDescent="0.4">
      <c r="A99" s="79"/>
      <c r="B99" s="94" t="s">
        <v>107</v>
      </c>
      <c r="C99" s="95" t="s">
        <v>284</v>
      </c>
      <c r="D99" s="96" t="s">
        <v>316</v>
      </c>
      <c r="E99" s="97" t="s">
        <v>13</v>
      </c>
      <c r="F99" s="98">
        <v>661787893218</v>
      </c>
      <c r="G99" s="99">
        <v>6000</v>
      </c>
      <c r="H99" s="83"/>
      <c r="I99" s="85" t="str">
        <f t="shared" si="6"/>
        <v/>
      </c>
      <c r="J99" s="86" t="str">
        <f t="shared" si="7"/>
        <v/>
      </c>
      <c r="K99" s="85" t="str">
        <f t="shared" si="8"/>
        <v/>
      </c>
    </row>
    <row r="100" spans="1:11" s="39" customFormat="1" ht="16.5" customHeight="1" x14ac:dyDescent="0.4">
      <c r="A100" s="79"/>
      <c r="B100" s="94" t="s">
        <v>107</v>
      </c>
      <c r="C100" s="95" t="s">
        <v>35</v>
      </c>
      <c r="D100" s="96" t="s">
        <v>113</v>
      </c>
      <c r="E100" s="97" t="s">
        <v>13</v>
      </c>
      <c r="F100" s="98">
        <v>661787881826</v>
      </c>
      <c r="G100" s="99">
        <v>6000</v>
      </c>
      <c r="H100" s="83"/>
      <c r="I100" s="85" t="str">
        <f t="shared" si="6"/>
        <v/>
      </c>
      <c r="J100" s="86" t="str">
        <f t="shared" si="7"/>
        <v/>
      </c>
      <c r="K100" s="85" t="str">
        <f t="shared" si="8"/>
        <v/>
      </c>
    </row>
    <row r="101" spans="1:11" s="39" customFormat="1" ht="16.5" customHeight="1" x14ac:dyDescent="0.4">
      <c r="A101" s="79"/>
      <c r="B101" s="94" t="s">
        <v>107</v>
      </c>
      <c r="C101" s="95" t="s">
        <v>37</v>
      </c>
      <c r="D101" s="96" t="s">
        <v>114</v>
      </c>
      <c r="E101" s="97" t="s">
        <v>13</v>
      </c>
      <c r="F101" s="98">
        <v>661787874323</v>
      </c>
      <c r="G101" s="99">
        <v>6000</v>
      </c>
      <c r="H101" s="83"/>
      <c r="I101" s="85" t="str">
        <f t="shared" si="6"/>
        <v/>
      </c>
      <c r="J101" s="86" t="str">
        <f t="shared" si="7"/>
        <v/>
      </c>
      <c r="K101" s="85" t="str">
        <f t="shared" si="8"/>
        <v/>
      </c>
    </row>
    <row r="102" spans="1:11" s="39" customFormat="1" ht="16.5" customHeight="1" x14ac:dyDescent="0.4">
      <c r="A102" s="79"/>
      <c r="B102" s="94" t="s">
        <v>107</v>
      </c>
      <c r="C102" s="95" t="s">
        <v>317</v>
      </c>
      <c r="D102" s="96" t="s">
        <v>318</v>
      </c>
      <c r="E102" s="97" t="s">
        <v>13</v>
      </c>
      <c r="F102" s="98">
        <v>661787893225</v>
      </c>
      <c r="G102" s="99">
        <v>6000</v>
      </c>
      <c r="H102" s="83"/>
      <c r="I102" s="85" t="str">
        <f t="shared" si="6"/>
        <v/>
      </c>
      <c r="J102" s="86" t="str">
        <f t="shared" si="7"/>
        <v/>
      </c>
      <c r="K102" s="85" t="str">
        <f t="shared" si="8"/>
        <v/>
      </c>
    </row>
    <row r="103" spans="1:11" s="39" customFormat="1" ht="16.5" customHeight="1" x14ac:dyDescent="0.4">
      <c r="A103" s="79"/>
      <c r="B103" s="94" t="s">
        <v>107</v>
      </c>
      <c r="C103" s="95" t="s">
        <v>43</v>
      </c>
      <c r="D103" s="96" t="s">
        <v>115</v>
      </c>
      <c r="E103" s="97" t="s">
        <v>13</v>
      </c>
      <c r="F103" s="98">
        <v>661787881833</v>
      </c>
      <c r="G103" s="99">
        <v>6000</v>
      </c>
      <c r="H103" s="83"/>
      <c r="I103" s="85" t="str">
        <f t="shared" si="6"/>
        <v/>
      </c>
      <c r="J103" s="86" t="str">
        <f t="shared" si="7"/>
        <v/>
      </c>
      <c r="K103" s="85" t="str">
        <f t="shared" si="8"/>
        <v/>
      </c>
    </row>
    <row r="104" spans="1:11" s="39" customFormat="1" ht="16.5" customHeight="1" x14ac:dyDescent="0.4">
      <c r="A104" s="79"/>
      <c r="B104" s="94" t="s">
        <v>107</v>
      </c>
      <c r="C104" s="95" t="s">
        <v>143</v>
      </c>
      <c r="D104" s="96" t="s">
        <v>319</v>
      </c>
      <c r="E104" s="97" t="s">
        <v>13</v>
      </c>
      <c r="F104" s="98">
        <v>661787893232</v>
      </c>
      <c r="G104" s="99">
        <v>6000</v>
      </c>
      <c r="H104" s="83"/>
      <c r="I104" s="85" t="str">
        <f t="shared" si="6"/>
        <v/>
      </c>
      <c r="J104" s="86" t="str">
        <f t="shared" si="7"/>
        <v/>
      </c>
      <c r="K104" s="85" t="str">
        <f t="shared" si="8"/>
        <v/>
      </c>
    </row>
    <row r="105" spans="1:11" s="39" customFormat="1" ht="16.5" customHeight="1" x14ac:dyDescent="0.4">
      <c r="A105" s="79"/>
      <c r="B105" s="94" t="s">
        <v>107</v>
      </c>
      <c r="C105" s="95" t="s">
        <v>116</v>
      </c>
      <c r="D105" s="96" t="s">
        <v>117</v>
      </c>
      <c r="E105" s="97" t="s">
        <v>13</v>
      </c>
      <c r="F105" s="98">
        <v>661787868261</v>
      </c>
      <c r="G105" s="99">
        <v>6000</v>
      </c>
      <c r="H105" s="83"/>
      <c r="I105" s="85" t="str">
        <f t="shared" si="6"/>
        <v/>
      </c>
      <c r="J105" s="86" t="str">
        <f t="shared" si="7"/>
        <v/>
      </c>
      <c r="K105" s="85" t="str">
        <f t="shared" si="8"/>
        <v/>
      </c>
    </row>
    <row r="106" spans="1:11" s="39" customFormat="1" ht="16.5" customHeight="1" x14ac:dyDescent="0.4">
      <c r="A106" s="79"/>
      <c r="B106" s="94" t="s">
        <v>107</v>
      </c>
      <c r="C106" s="95" t="s">
        <v>46</v>
      </c>
      <c r="D106" s="96" t="s">
        <v>118</v>
      </c>
      <c r="E106" s="97" t="s">
        <v>13</v>
      </c>
      <c r="F106" s="98">
        <v>661787881840</v>
      </c>
      <c r="G106" s="99">
        <v>6000</v>
      </c>
      <c r="H106" s="83"/>
      <c r="I106" s="85" t="str">
        <f t="shared" si="6"/>
        <v/>
      </c>
      <c r="J106" s="86" t="str">
        <f t="shared" si="7"/>
        <v/>
      </c>
      <c r="K106" s="85" t="str">
        <f t="shared" si="8"/>
        <v/>
      </c>
    </row>
    <row r="107" spans="1:11" s="39" customFormat="1" ht="16.5" customHeight="1" x14ac:dyDescent="0.4">
      <c r="A107" s="79"/>
      <c r="B107" s="94" t="s">
        <v>107</v>
      </c>
      <c r="C107" s="95" t="s">
        <v>50</v>
      </c>
      <c r="D107" s="96" t="s">
        <v>119</v>
      </c>
      <c r="E107" s="97" t="s">
        <v>13</v>
      </c>
      <c r="F107" s="98">
        <v>661787881857</v>
      </c>
      <c r="G107" s="99">
        <v>6000</v>
      </c>
      <c r="H107" s="83"/>
      <c r="I107" s="85" t="str">
        <f t="shared" si="6"/>
        <v/>
      </c>
      <c r="J107" s="86" t="str">
        <f t="shared" si="7"/>
        <v/>
      </c>
      <c r="K107" s="85" t="str">
        <f t="shared" si="8"/>
        <v/>
      </c>
    </row>
    <row r="108" spans="1:11" s="39" customFormat="1" ht="16.5" customHeight="1" x14ac:dyDescent="0.4">
      <c r="A108" s="79"/>
      <c r="B108" s="94" t="s">
        <v>107</v>
      </c>
      <c r="C108" s="95" t="s">
        <v>52</v>
      </c>
      <c r="D108" s="96" t="s">
        <v>120</v>
      </c>
      <c r="E108" s="97" t="s">
        <v>13</v>
      </c>
      <c r="F108" s="98">
        <v>661787881864</v>
      </c>
      <c r="G108" s="99">
        <v>6000</v>
      </c>
      <c r="H108" s="83"/>
      <c r="I108" s="85" t="str">
        <f t="shared" si="6"/>
        <v/>
      </c>
      <c r="J108" s="86" t="str">
        <f t="shared" si="7"/>
        <v/>
      </c>
      <c r="K108" s="85" t="str">
        <f t="shared" si="8"/>
        <v/>
      </c>
    </row>
    <row r="109" spans="1:11" s="39" customFormat="1" ht="16.5" customHeight="1" x14ac:dyDescent="0.4">
      <c r="A109" s="79"/>
      <c r="B109" s="94" t="s">
        <v>107</v>
      </c>
      <c r="C109" s="95" t="s">
        <v>54</v>
      </c>
      <c r="D109" s="96" t="s">
        <v>121</v>
      </c>
      <c r="E109" s="97" t="s">
        <v>13</v>
      </c>
      <c r="F109" s="98">
        <v>661787868278</v>
      </c>
      <c r="G109" s="99">
        <v>6000</v>
      </c>
      <c r="H109" s="83"/>
      <c r="I109" s="85" t="str">
        <f t="shared" si="6"/>
        <v/>
      </c>
      <c r="J109" s="86" t="str">
        <f t="shared" si="7"/>
        <v/>
      </c>
      <c r="K109" s="85" t="str">
        <f t="shared" si="8"/>
        <v/>
      </c>
    </row>
    <row r="110" spans="1:11" s="39" customFormat="1" ht="16.5" customHeight="1" x14ac:dyDescent="0.4">
      <c r="A110" s="79"/>
      <c r="B110" s="94" t="s">
        <v>107</v>
      </c>
      <c r="C110" s="95" t="s">
        <v>287</v>
      </c>
      <c r="D110" s="96" t="s">
        <v>320</v>
      </c>
      <c r="E110" s="97" t="s">
        <v>13</v>
      </c>
      <c r="F110" s="98">
        <v>661787893249</v>
      </c>
      <c r="G110" s="99">
        <v>6000</v>
      </c>
      <c r="H110" s="83"/>
      <c r="I110" s="85" t="str">
        <f t="shared" si="6"/>
        <v/>
      </c>
      <c r="J110" s="86" t="str">
        <f t="shared" si="7"/>
        <v/>
      </c>
      <c r="K110" s="85" t="str">
        <f t="shared" si="8"/>
        <v/>
      </c>
    </row>
    <row r="111" spans="1:11" s="39" customFormat="1" ht="16.5" customHeight="1" x14ac:dyDescent="0.4">
      <c r="A111" s="79"/>
      <c r="B111" s="94" t="s">
        <v>107</v>
      </c>
      <c r="C111" s="95" t="s">
        <v>289</v>
      </c>
      <c r="D111" s="96" t="s">
        <v>321</v>
      </c>
      <c r="E111" s="97" t="s">
        <v>13</v>
      </c>
      <c r="F111" s="98">
        <v>661787893256</v>
      </c>
      <c r="G111" s="99">
        <v>6000</v>
      </c>
      <c r="H111" s="83"/>
      <c r="I111" s="85" t="str">
        <f t="shared" si="6"/>
        <v/>
      </c>
      <c r="J111" s="86" t="str">
        <f t="shared" si="7"/>
        <v/>
      </c>
      <c r="K111" s="85" t="str">
        <f t="shared" si="8"/>
        <v/>
      </c>
    </row>
    <row r="112" spans="1:11" s="39" customFormat="1" ht="16.5" customHeight="1" x14ac:dyDescent="0.4">
      <c r="A112" s="79"/>
      <c r="B112" s="94" t="s">
        <v>107</v>
      </c>
      <c r="C112" s="95" t="s">
        <v>291</v>
      </c>
      <c r="D112" s="96" t="s">
        <v>322</v>
      </c>
      <c r="E112" s="97" t="s">
        <v>13</v>
      </c>
      <c r="F112" s="98">
        <v>661787893263</v>
      </c>
      <c r="G112" s="99">
        <v>6000</v>
      </c>
      <c r="H112" s="83"/>
      <c r="I112" s="85" t="str">
        <f t="shared" si="6"/>
        <v/>
      </c>
      <c r="J112" s="86" t="str">
        <f t="shared" si="7"/>
        <v/>
      </c>
      <c r="K112" s="85" t="str">
        <f t="shared" si="8"/>
        <v/>
      </c>
    </row>
    <row r="113" spans="1:11" s="39" customFormat="1" ht="16.5" customHeight="1" x14ac:dyDescent="0.4">
      <c r="A113" s="79"/>
      <c r="B113" s="94" t="s">
        <v>107</v>
      </c>
      <c r="C113" s="95" t="s">
        <v>293</v>
      </c>
      <c r="D113" s="96" t="s">
        <v>323</v>
      </c>
      <c r="E113" s="97" t="s">
        <v>13</v>
      </c>
      <c r="F113" s="98">
        <v>661787893270</v>
      </c>
      <c r="G113" s="99">
        <v>6000</v>
      </c>
      <c r="H113" s="83"/>
      <c r="I113" s="85" t="str">
        <f t="shared" si="6"/>
        <v/>
      </c>
      <c r="J113" s="86" t="str">
        <f t="shared" si="7"/>
        <v/>
      </c>
      <c r="K113" s="85" t="str">
        <f t="shared" si="8"/>
        <v/>
      </c>
    </row>
    <row r="114" spans="1:11" s="39" customFormat="1" ht="16.5" customHeight="1" x14ac:dyDescent="0.4">
      <c r="A114" s="79"/>
      <c r="B114" s="94" t="s">
        <v>107</v>
      </c>
      <c r="C114" s="95" t="s">
        <v>295</v>
      </c>
      <c r="D114" s="96" t="s">
        <v>324</v>
      </c>
      <c r="E114" s="97" t="s">
        <v>13</v>
      </c>
      <c r="F114" s="98">
        <v>661787893287</v>
      </c>
      <c r="G114" s="99">
        <v>6000</v>
      </c>
      <c r="H114" s="83"/>
      <c r="I114" s="85" t="str">
        <f t="shared" si="6"/>
        <v/>
      </c>
      <c r="J114" s="86" t="str">
        <f t="shared" si="7"/>
        <v/>
      </c>
      <c r="K114" s="85" t="str">
        <f t="shared" si="8"/>
        <v/>
      </c>
    </row>
    <row r="115" spans="1:11" s="39" customFormat="1" ht="16.5" customHeight="1" x14ac:dyDescent="0.4">
      <c r="A115" s="79"/>
      <c r="B115" s="94" t="s">
        <v>107</v>
      </c>
      <c r="C115" s="95" t="s">
        <v>62</v>
      </c>
      <c r="D115" s="96" t="s">
        <v>122</v>
      </c>
      <c r="E115" s="97" t="s">
        <v>13</v>
      </c>
      <c r="F115" s="98">
        <v>661787881871</v>
      </c>
      <c r="G115" s="99">
        <v>6000</v>
      </c>
      <c r="H115" s="83"/>
      <c r="I115" s="85" t="str">
        <f t="shared" si="6"/>
        <v/>
      </c>
      <c r="J115" s="86" t="str">
        <f t="shared" si="7"/>
        <v/>
      </c>
      <c r="K115" s="85" t="str">
        <f t="shared" si="8"/>
        <v/>
      </c>
    </row>
    <row r="116" spans="1:11" s="39" customFormat="1" ht="16.5" customHeight="1" x14ac:dyDescent="0.4">
      <c r="A116" s="79"/>
      <c r="B116" s="94" t="s">
        <v>107</v>
      </c>
      <c r="C116" s="95" t="s">
        <v>66</v>
      </c>
      <c r="D116" s="96" t="s">
        <v>123</v>
      </c>
      <c r="E116" s="97" t="s">
        <v>13</v>
      </c>
      <c r="F116" s="98">
        <v>661787881888</v>
      </c>
      <c r="G116" s="99">
        <v>6000</v>
      </c>
      <c r="H116" s="83"/>
      <c r="I116" s="85" t="str">
        <f t="shared" si="6"/>
        <v/>
      </c>
      <c r="J116" s="86" t="str">
        <f t="shared" si="7"/>
        <v/>
      </c>
      <c r="K116" s="85" t="str">
        <f t="shared" si="8"/>
        <v/>
      </c>
    </row>
    <row r="117" spans="1:11" s="39" customFormat="1" ht="16.5" customHeight="1" x14ac:dyDescent="0.4">
      <c r="A117" s="79"/>
      <c r="B117" s="94" t="s">
        <v>107</v>
      </c>
      <c r="C117" s="95" t="s">
        <v>102</v>
      </c>
      <c r="D117" s="96" t="s">
        <v>325</v>
      </c>
      <c r="E117" s="97" t="s">
        <v>13</v>
      </c>
      <c r="F117" s="98">
        <v>661787875955</v>
      </c>
      <c r="G117" s="99">
        <v>6000</v>
      </c>
      <c r="H117" s="83"/>
      <c r="I117" s="85" t="str">
        <f t="shared" si="6"/>
        <v/>
      </c>
      <c r="J117" s="86" t="str">
        <f t="shared" si="7"/>
        <v/>
      </c>
      <c r="K117" s="85" t="str">
        <f t="shared" si="8"/>
        <v/>
      </c>
    </row>
    <row r="118" spans="1:11" s="39" customFormat="1" ht="16.5" customHeight="1" x14ac:dyDescent="0.4">
      <c r="A118" s="79"/>
      <c r="B118" s="94" t="s">
        <v>107</v>
      </c>
      <c r="C118" s="95" t="s">
        <v>104</v>
      </c>
      <c r="D118" s="96" t="s">
        <v>326</v>
      </c>
      <c r="E118" s="97" t="s">
        <v>13</v>
      </c>
      <c r="F118" s="98">
        <v>661787881895</v>
      </c>
      <c r="G118" s="99">
        <v>6000</v>
      </c>
      <c r="H118" s="83"/>
      <c r="I118" s="85" t="str">
        <f t="shared" si="6"/>
        <v/>
      </c>
      <c r="J118" s="86" t="str">
        <f t="shared" si="7"/>
        <v/>
      </c>
      <c r="K118" s="85" t="str">
        <f t="shared" si="8"/>
        <v/>
      </c>
    </row>
    <row r="119" spans="1:11" s="39" customFormat="1" ht="16.5" customHeight="1" x14ac:dyDescent="0.4">
      <c r="A119" s="89"/>
      <c r="B119" s="75" t="s">
        <v>124</v>
      </c>
      <c r="C119" s="90"/>
      <c r="D119" s="89"/>
      <c r="E119" s="91"/>
      <c r="F119" s="92"/>
      <c r="G119" s="76"/>
      <c r="H119" s="92"/>
      <c r="I119" s="93" t="str">
        <f t="shared" ref="I119:I136" si="9">IF(G119*H119=0,"",G119*H119)</f>
        <v/>
      </c>
      <c r="J119" s="78" t="str">
        <f t="shared" ref="J119:J136" si="10">IFERROR(K119/H119,"")</f>
        <v/>
      </c>
      <c r="K119" s="93" t="str">
        <f t="shared" ref="K119:K136" si="11">IFERROR(I119*$J$6,"")</f>
        <v/>
      </c>
    </row>
    <row r="120" spans="1:11" s="39" customFormat="1" ht="16.5" customHeight="1" x14ac:dyDescent="0.4">
      <c r="A120" s="79"/>
      <c r="B120" s="94" t="s">
        <v>125</v>
      </c>
      <c r="C120" s="100" t="s">
        <v>3</v>
      </c>
      <c r="D120" s="101" t="s">
        <v>126</v>
      </c>
      <c r="E120" s="102" t="s">
        <v>13</v>
      </c>
      <c r="F120" s="103">
        <v>661787876082</v>
      </c>
      <c r="G120" s="99">
        <v>4500</v>
      </c>
      <c r="H120" s="83"/>
      <c r="I120" s="85" t="str">
        <f t="shared" si="9"/>
        <v/>
      </c>
      <c r="J120" s="86" t="str">
        <f t="shared" si="10"/>
        <v/>
      </c>
      <c r="K120" s="85" t="str">
        <f t="shared" si="11"/>
        <v/>
      </c>
    </row>
    <row r="121" spans="1:11" s="39" customFormat="1" ht="16.5" customHeight="1" x14ac:dyDescent="0.4">
      <c r="A121" s="79"/>
      <c r="B121" s="94" t="s">
        <v>125</v>
      </c>
      <c r="C121" s="100" t="s">
        <v>280</v>
      </c>
      <c r="D121" s="101" t="s">
        <v>328</v>
      </c>
      <c r="E121" s="102" t="s">
        <v>13</v>
      </c>
      <c r="F121" s="103">
        <v>661787887828</v>
      </c>
      <c r="G121" s="99">
        <v>4500</v>
      </c>
      <c r="H121" s="83"/>
      <c r="I121" s="85" t="str">
        <f t="shared" si="9"/>
        <v/>
      </c>
      <c r="J121" s="86" t="str">
        <f t="shared" si="10"/>
        <v/>
      </c>
      <c r="K121" s="85" t="str">
        <f t="shared" si="11"/>
        <v/>
      </c>
    </row>
    <row r="122" spans="1:11" s="39" customFormat="1" ht="16.5" customHeight="1" x14ac:dyDescent="0.4">
      <c r="A122" s="79"/>
      <c r="B122" s="94" t="s">
        <v>125</v>
      </c>
      <c r="C122" s="100" t="s">
        <v>282</v>
      </c>
      <c r="D122" s="101" t="s">
        <v>329</v>
      </c>
      <c r="E122" s="102" t="s">
        <v>13</v>
      </c>
      <c r="F122" s="103">
        <v>661787887835</v>
      </c>
      <c r="G122" s="99">
        <v>4500</v>
      </c>
      <c r="H122" s="83"/>
      <c r="I122" s="85" t="str">
        <f t="shared" si="9"/>
        <v/>
      </c>
      <c r="J122" s="86" t="str">
        <f t="shared" si="10"/>
        <v/>
      </c>
      <c r="K122" s="85" t="str">
        <f t="shared" si="11"/>
        <v/>
      </c>
    </row>
    <row r="123" spans="1:11" s="39" customFormat="1" ht="16.5" customHeight="1" x14ac:dyDescent="0.4">
      <c r="A123" s="79"/>
      <c r="B123" s="94" t="s">
        <v>125</v>
      </c>
      <c r="C123" s="100" t="s">
        <v>37</v>
      </c>
      <c r="D123" s="101" t="s">
        <v>127</v>
      </c>
      <c r="E123" s="102" t="s">
        <v>13</v>
      </c>
      <c r="F123" s="103">
        <v>661787874361</v>
      </c>
      <c r="G123" s="99">
        <v>4500</v>
      </c>
      <c r="H123" s="83"/>
      <c r="I123" s="85" t="str">
        <f t="shared" si="9"/>
        <v/>
      </c>
      <c r="J123" s="86" t="str">
        <f t="shared" si="10"/>
        <v/>
      </c>
      <c r="K123" s="85" t="str">
        <f t="shared" si="11"/>
        <v/>
      </c>
    </row>
    <row r="124" spans="1:11" s="39" customFormat="1" ht="16.5" customHeight="1" x14ac:dyDescent="0.4">
      <c r="A124" s="79"/>
      <c r="B124" s="94" t="s">
        <v>125</v>
      </c>
      <c r="C124" s="100" t="s">
        <v>52</v>
      </c>
      <c r="D124" s="101" t="s">
        <v>128</v>
      </c>
      <c r="E124" s="102" t="s">
        <v>13</v>
      </c>
      <c r="F124" s="103">
        <v>661787876099</v>
      </c>
      <c r="G124" s="99">
        <v>4500</v>
      </c>
      <c r="H124" s="83"/>
      <c r="I124" s="85" t="str">
        <f t="shared" si="9"/>
        <v/>
      </c>
      <c r="J124" s="86" t="str">
        <f t="shared" si="10"/>
        <v/>
      </c>
      <c r="K124" s="85" t="str">
        <f t="shared" si="11"/>
        <v/>
      </c>
    </row>
    <row r="125" spans="1:11" s="39" customFormat="1" ht="16.5" customHeight="1" x14ac:dyDescent="0.4">
      <c r="A125" s="79"/>
      <c r="B125" s="94" t="s">
        <v>125</v>
      </c>
      <c r="C125" s="100" t="s">
        <v>289</v>
      </c>
      <c r="D125" s="104" t="s">
        <v>330</v>
      </c>
      <c r="E125" s="102" t="s">
        <v>13</v>
      </c>
      <c r="F125" s="103">
        <v>661787887859</v>
      </c>
      <c r="G125" s="99">
        <v>4500</v>
      </c>
      <c r="H125" s="83"/>
      <c r="I125" s="85" t="str">
        <f t="shared" si="9"/>
        <v/>
      </c>
      <c r="J125" s="86" t="str">
        <f t="shared" si="10"/>
        <v/>
      </c>
      <c r="K125" s="85" t="str">
        <f t="shared" si="11"/>
        <v/>
      </c>
    </row>
    <row r="126" spans="1:11" s="39" customFormat="1" ht="16.5" customHeight="1" x14ac:dyDescent="0.4">
      <c r="A126" s="79"/>
      <c r="B126" s="94" t="s">
        <v>125</v>
      </c>
      <c r="C126" s="100" t="s">
        <v>62</v>
      </c>
      <c r="D126" s="104" t="s">
        <v>129</v>
      </c>
      <c r="E126" s="102" t="s">
        <v>13</v>
      </c>
      <c r="F126" s="103">
        <v>661787876105</v>
      </c>
      <c r="G126" s="99">
        <v>4500</v>
      </c>
      <c r="H126" s="83"/>
      <c r="I126" s="85" t="str">
        <f t="shared" si="9"/>
        <v/>
      </c>
      <c r="J126" s="86" t="str">
        <f t="shared" si="10"/>
        <v/>
      </c>
      <c r="K126" s="85" t="str">
        <f t="shared" si="11"/>
        <v/>
      </c>
    </row>
    <row r="127" spans="1:11" s="39" customFormat="1" ht="16.5" customHeight="1" x14ac:dyDescent="0.4">
      <c r="A127" s="79"/>
      <c r="B127" s="94" t="s">
        <v>125</v>
      </c>
      <c r="C127" s="100" t="s">
        <v>64</v>
      </c>
      <c r="D127" s="101" t="s">
        <v>331</v>
      </c>
      <c r="E127" s="102" t="s">
        <v>13</v>
      </c>
      <c r="F127" s="103">
        <v>661787887873</v>
      </c>
      <c r="G127" s="99">
        <v>4500</v>
      </c>
      <c r="H127" s="83"/>
      <c r="I127" s="85" t="str">
        <f t="shared" si="9"/>
        <v/>
      </c>
      <c r="J127" s="86" t="str">
        <f t="shared" si="10"/>
        <v/>
      </c>
      <c r="K127" s="85" t="str">
        <f t="shared" si="11"/>
        <v/>
      </c>
    </row>
    <row r="128" spans="1:11" s="39" customFormat="1" ht="16.5" customHeight="1" x14ac:dyDescent="0.4">
      <c r="A128" s="79"/>
      <c r="B128" s="94" t="s">
        <v>125</v>
      </c>
      <c r="C128" s="100" t="s">
        <v>6</v>
      </c>
      <c r="D128" s="101" t="s">
        <v>130</v>
      </c>
      <c r="E128" s="102" t="s">
        <v>13</v>
      </c>
      <c r="F128" s="103">
        <v>661787874378</v>
      </c>
      <c r="G128" s="99">
        <v>4500</v>
      </c>
      <c r="H128" s="83"/>
      <c r="I128" s="85" t="str">
        <f t="shared" si="9"/>
        <v/>
      </c>
      <c r="J128" s="86" t="str">
        <f t="shared" si="10"/>
        <v/>
      </c>
      <c r="K128" s="85" t="str">
        <f t="shared" si="11"/>
        <v/>
      </c>
    </row>
    <row r="129" spans="1:11" s="39" customFormat="1" ht="16.5" customHeight="1" x14ac:dyDescent="0.4">
      <c r="A129" s="88" t="s">
        <v>745</v>
      </c>
      <c r="B129" s="94" t="s">
        <v>125</v>
      </c>
      <c r="C129" s="100" t="s">
        <v>603</v>
      </c>
      <c r="D129" s="101" t="s">
        <v>604</v>
      </c>
      <c r="E129" s="102" t="s">
        <v>13</v>
      </c>
      <c r="F129" s="103">
        <v>661787965304</v>
      </c>
      <c r="G129" s="99">
        <v>4500</v>
      </c>
      <c r="H129" s="83"/>
      <c r="I129" s="85" t="str">
        <f t="shared" si="9"/>
        <v/>
      </c>
      <c r="J129" s="86" t="str">
        <f t="shared" si="10"/>
        <v/>
      </c>
      <c r="K129" s="85" t="str">
        <f t="shared" si="11"/>
        <v/>
      </c>
    </row>
    <row r="130" spans="1:11" s="39" customFormat="1" ht="16.5" customHeight="1" x14ac:dyDescent="0.4">
      <c r="A130" s="79"/>
      <c r="B130" s="94" t="s">
        <v>125</v>
      </c>
      <c r="C130" s="100" t="s">
        <v>332</v>
      </c>
      <c r="D130" s="101" t="s">
        <v>333</v>
      </c>
      <c r="E130" s="102" t="s">
        <v>13</v>
      </c>
      <c r="F130" s="103">
        <v>661787887910</v>
      </c>
      <c r="G130" s="99">
        <v>4500</v>
      </c>
      <c r="H130" s="83"/>
      <c r="I130" s="85" t="str">
        <f t="shared" si="9"/>
        <v/>
      </c>
      <c r="J130" s="86" t="str">
        <f t="shared" si="10"/>
        <v/>
      </c>
      <c r="K130" s="85" t="str">
        <f t="shared" si="11"/>
        <v/>
      </c>
    </row>
    <row r="131" spans="1:11" s="39" customFormat="1" ht="16.5" customHeight="1" x14ac:dyDescent="0.4">
      <c r="A131" s="79"/>
      <c r="B131" s="94" t="s">
        <v>125</v>
      </c>
      <c r="C131" s="100" t="s">
        <v>131</v>
      </c>
      <c r="D131" s="101" t="s">
        <v>132</v>
      </c>
      <c r="E131" s="102" t="s">
        <v>13</v>
      </c>
      <c r="F131" s="103">
        <v>661787965298</v>
      </c>
      <c r="G131" s="99">
        <v>4500</v>
      </c>
      <c r="H131" s="83"/>
      <c r="I131" s="85" t="str">
        <f t="shared" si="9"/>
        <v/>
      </c>
      <c r="J131" s="86" t="str">
        <f t="shared" si="10"/>
        <v/>
      </c>
      <c r="K131" s="85" t="str">
        <f t="shared" si="11"/>
        <v/>
      </c>
    </row>
    <row r="132" spans="1:11" s="39" customFormat="1" ht="16.5" customHeight="1" x14ac:dyDescent="0.4">
      <c r="A132" s="88" t="s">
        <v>745</v>
      </c>
      <c r="B132" s="94" t="s">
        <v>125</v>
      </c>
      <c r="C132" s="100" t="s">
        <v>597</v>
      </c>
      <c r="D132" s="101" t="s">
        <v>605</v>
      </c>
      <c r="E132" s="102" t="s">
        <v>13</v>
      </c>
      <c r="F132" s="103">
        <v>661787965281</v>
      </c>
      <c r="G132" s="99">
        <v>4500</v>
      </c>
      <c r="H132" s="83"/>
      <c r="I132" s="85" t="str">
        <f t="shared" si="9"/>
        <v/>
      </c>
      <c r="J132" s="86" t="str">
        <f t="shared" si="10"/>
        <v/>
      </c>
      <c r="K132" s="85" t="str">
        <f t="shared" si="11"/>
        <v/>
      </c>
    </row>
    <row r="133" spans="1:11" s="39" customFormat="1" ht="16.5" customHeight="1" x14ac:dyDescent="0.4">
      <c r="A133" s="88" t="s">
        <v>745</v>
      </c>
      <c r="B133" s="94" t="s">
        <v>125</v>
      </c>
      <c r="C133" s="100" t="s">
        <v>606</v>
      </c>
      <c r="D133" s="101" t="s">
        <v>607</v>
      </c>
      <c r="E133" s="102" t="s">
        <v>13</v>
      </c>
      <c r="F133" s="103">
        <v>661787965274</v>
      </c>
      <c r="G133" s="99">
        <v>4500</v>
      </c>
      <c r="H133" s="83"/>
      <c r="I133" s="85" t="str">
        <f t="shared" si="9"/>
        <v/>
      </c>
      <c r="J133" s="86" t="str">
        <f t="shared" si="10"/>
        <v/>
      </c>
      <c r="K133" s="85" t="str">
        <f t="shared" si="11"/>
        <v/>
      </c>
    </row>
    <row r="134" spans="1:11" s="39" customFormat="1" ht="16.5" customHeight="1" x14ac:dyDescent="0.4">
      <c r="A134" s="88" t="s">
        <v>745</v>
      </c>
      <c r="B134" s="94" t="s">
        <v>125</v>
      </c>
      <c r="C134" s="100" t="s">
        <v>104</v>
      </c>
      <c r="D134" s="101" t="s">
        <v>608</v>
      </c>
      <c r="E134" s="102" t="s">
        <v>13</v>
      </c>
      <c r="F134" s="103">
        <v>661787877300</v>
      </c>
      <c r="G134" s="99">
        <v>4500</v>
      </c>
      <c r="H134" s="83"/>
      <c r="I134" s="85" t="str">
        <f t="shared" si="9"/>
        <v/>
      </c>
      <c r="J134" s="86" t="str">
        <f t="shared" si="10"/>
        <v/>
      </c>
      <c r="K134" s="85" t="str">
        <f t="shared" si="11"/>
        <v/>
      </c>
    </row>
    <row r="135" spans="1:11" s="39" customFormat="1" ht="16.5" customHeight="1" x14ac:dyDescent="0.4">
      <c r="A135" s="79"/>
      <c r="B135" s="94" t="s">
        <v>405</v>
      </c>
      <c r="C135" s="100" t="s">
        <v>406</v>
      </c>
      <c r="D135" s="101" t="s">
        <v>407</v>
      </c>
      <c r="E135" s="102" t="s">
        <v>13</v>
      </c>
      <c r="F135" s="103">
        <v>661787887972</v>
      </c>
      <c r="G135" s="99">
        <v>4500</v>
      </c>
      <c r="H135" s="83"/>
      <c r="I135" s="85" t="str">
        <f t="shared" si="9"/>
        <v/>
      </c>
      <c r="J135" s="86" t="str">
        <f t="shared" si="10"/>
        <v/>
      </c>
      <c r="K135" s="85" t="str">
        <f t="shared" si="11"/>
        <v/>
      </c>
    </row>
    <row r="136" spans="1:11" s="39" customFormat="1" ht="16.5" customHeight="1" x14ac:dyDescent="0.4">
      <c r="A136" s="79"/>
      <c r="B136" s="94" t="s">
        <v>609</v>
      </c>
      <c r="C136" s="100" t="s">
        <v>408</v>
      </c>
      <c r="D136" s="101" t="s">
        <v>409</v>
      </c>
      <c r="E136" s="102" t="s">
        <v>13</v>
      </c>
      <c r="F136" s="103">
        <v>661787888009</v>
      </c>
      <c r="G136" s="99">
        <v>4500</v>
      </c>
      <c r="H136" s="83"/>
      <c r="I136" s="85" t="str">
        <f t="shared" si="9"/>
        <v/>
      </c>
      <c r="J136" s="86" t="str">
        <f t="shared" si="10"/>
        <v/>
      </c>
      <c r="K136" s="85" t="str">
        <f t="shared" si="11"/>
        <v/>
      </c>
    </row>
    <row r="137" spans="1:11" s="39" customFormat="1" ht="16.5" customHeight="1" x14ac:dyDescent="0.4">
      <c r="A137" s="105"/>
      <c r="B137" s="106" t="s">
        <v>137</v>
      </c>
      <c r="C137" s="107"/>
      <c r="D137" s="108"/>
      <c r="E137" s="109"/>
      <c r="F137" s="110"/>
      <c r="G137" s="76"/>
      <c r="H137" s="92"/>
      <c r="I137" s="93" t="str">
        <f t="shared" ref="I137:I200" si="12">IF(G137*H137=0,"",G137*H137)</f>
        <v/>
      </c>
      <c r="J137" s="78" t="str">
        <f t="shared" ref="J137:J200" si="13">IFERROR(K137/H137,"")</f>
        <v/>
      </c>
      <c r="K137" s="93" t="str">
        <f t="shared" ref="K137:K200" si="14">IFERROR(I137*$J$6,"")</f>
        <v/>
      </c>
    </row>
    <row r="138" spans="1:11" s="39" customFormat="1" ht="16.5" customHeight="1" x14ac:dyDescent="0.4">
      <c r="A138" s="79"/>
      <c r="B138" s="94" t="s">
        <v>138</v>
      </c>
      <c r="C138" s="100" t="s">
        <v>3</v>
      </c>
      <c r="D138" s="101" t="s">
        <v>139</v>
      </c>
      <c r="E138" s="102" t="s">
        <v>13</v>
      </c>
      <c r="F138" s="111">
        <v>661787868612</v>
      </c>
      <c r="G138" s="84">
        <v>4000</v>
      </c>
      <c r="H138" s="83"/>
      <c r="I138" s="85" t="str">
        <f t="shared" si="12"/>
        <v/>
      </c>
      <c r="J138" s="86" t="str">
        <f t="shared" si="13"/>
        <v/>
      </c>
      <c r="K138" s="85" t="str">
        <f t="shared" si="14"/>
        <v/>
      </c>
    </row>
    <row r="139" spans="1:11" s="39" customFormat="1" ht="16.5" customHeight="1" x14ac:dyDescent="0.4">
      <c r="A139" s="79"/>
      <c r="B139" s="94" t="s">
        <v>138</v>
      </c>
      <c r="C139" s="100" t="s">
        <v>280</v>
      </c>
      <c r="D139" s="101" t="s">
        <v>335</v>
      </c>
      <c r="E139" s="102" t="s">
        <v>13</v>
      </c>
      <c r="F139" s="111">
        <v>661787888016</v>
      </c>
      <c r="G139" s="84">
        <v>4000</v>
      </c>
      <c r="H139" s="83"/>
      <c r="I139" s="85" t="str">
        <f t="shared" si="12"/>
        <v/>
      </c>
      <c r="J139" s="86" t="str">
        <f t="shared" si="13"/>
        <v/>
      </c>
      <c r="K139" s="85" t="str">
        <f t="shared" si="14"/>
        <v/>
      </c>
    </row>
    <row r="140" spans="1:11" s="39" customFormat="1" ht="16.5" customHeight="1" x14ac:dyDescent="0.4">
      <c r="A140" s="79"/>
      <c r="B140" s="94" t="s">
        <v>138</v>
      </c>
      <c r="C140" s="100" t="s">
        <v>282</v>
      </c>
      <c r="D140" s="101" t="s">
        <v>336</v>
      </c>
      <c r="E140" s="102" t="s">
        <v>13</v>
      </c>
      <c r="F140" s="111">
        <v>661787888023</v>
      </c>
      <c r="G140" s="84">
        <v>4000</v>
      </c>
      <c r="H140" s="83"/>
      <c r="I140" s="85" t="str">
        <f t="shared" si="12"/>
        <v/>
      </c>
      <c r="J140" s="86" t="str">
        <f t="shared" si="13"/>
        <v/>
      </c>
      <c r="K140" s="85" t="str">
        <f t="shared" si="14"/>
        <v/>
      </c>
    </row>
    <row r="141" spans="1:11" s="39" customFormat="1" ht="16.5" customHeight="1" x14ac:dyDescent="0.4">
      <c r="A141" s="79"/>
      <c r="B141" s="94" t="s">
        <v>138</v>
      </c>
      <c r="C141" s="100" t="s">
        <v>27</v>
      </c>
      <c r="D141" s="101" t="s">
        <v>337</v>
      </c>
      <c r="E141" s="102" t="s">
        <v>13</v>
      </c>
      <c r="F141" s="111">
        <v>661787888030</v>
      </c>
      <c r="G141" s="84">
        <v>4000</v>
      </c>
      <c r="H141" s="83"/>
      <c r="I141" s="85" t="str">
        <f t="shared" si="12"/>
        <v/>
      </c>
      <c r="J141" s="86" t="str">
        <f t="shared" si="13"/>
        <v/>
      </c>
      <c r="K141" s="85" t="str">
        <f t="shared" si="14"/>
        <v/>
      </c>
    </row>
    <row r="142" spans="1:11" s="39" customFormat="1" ht="16.5" customHeight="1" x14ac:dyDescent="0.4">
      <c r="A142" s="79"/>
      <c r="B142" s="94" t="s">
        <v>138</v>
      </c>
      <c r="C142" s="100" t="s">
        <v>31</v>
      </c>
      <c r="D142" s="101" t="s">
        <v>338</v>
      </c>
      <c r="E142" s="102" t="s">
        <v>13</v>
      </c>
      <c r="F142" s="111">
        <v>661787888047</v>
      </c>
      <c r="G142" s="84">
        <v>4000</v>
      </c>
      <c r="H142" s="83"/>
      <c r="I142" s="85" t="str">
        <f t="shared" si="12"/>
        <v/>
      </c>
      <c r="J142" s="86" t="str">
        <f t="shared" si="13"/>
        <v/>
      </c>
      <c r="K142" s="85" t="str">
        <f t="shared" si="14"/>
        <v/>
      </c>
    </row>
    <row r="143" spans="1:11" s="39" customFormat="1" ht="16.5" customHeight="1" x14ac:dyDescent="0.4">
      <c r="A143" s="79"/>
      <c r="B143" s="94" t="s">
        <v>138</v>
      </c>
      <c r="C143" s="100" t="s">
        <v>284</v>
      </c>
      <c r="D143" s="101" t="s">
        <v>339</v>
      </c>
      <c r="E143" s="102" t="s">
        <v>13</v>
      </c>
      <c r="F143" s="111">
        <v>661787888054</v>
      </c>
      <c r="G143" s="84">
        <v>4000</v>
      </c>
      <c r="H143" s="83"/>
      <c r="I143" s="85" t="str">
        <f t="shared" si="12"/>
        <v/>
      </c>
      <c r="J143" s="86" t="str">
        <f t="shared" si="13"/>
        <v/>
      </c>
      <c r="K143" s="85" t="str">
        <f t="shared" si="14"/>
        <v/>
      </c>
    </row>
    <row r="144" spans="1:11" s="39" customFormat="1" ht="16.5" customHeight="1" x14ac:dyDescent="0.4">
      <c r="A144" s="79"/>
      <c r="B144" s="94" t="s">
        <v>138</v>
      </c>
      <c r="C144" s="100" t="s">
        <v>37</v>
      </c>
      <c r="D144" s="101" t="s">
        <v>140</v>
      </c>
      <c r="E144" s="102" t="s">
        <v>13</v>
      </c>
      <c r="F144" s="111">
        <v>661787876303</v>
      </c>
      <c r="G144" s="84">
        <v>4000</v>
      </c>
      <c r="H144" s="83"/>
      <c r="I144" s="85" t="str">
        <f t="shared" si="12"/>
        <v/>
      </c>
      <c r="J144" s="86" t="str">
        <f t="shared" si="13"/>
        <v/>
      </c>
      <c r="K144" s="85" t="str">
        <f t="shared" si="14"/>
        <v/>
      </c>
    </row>
    <row r="145" spans="1:11" s="39" customFormat="1" ht="16.5" customHeight="1" x14ac:dyDescent="0.4">
      <c r="A145" s="79"/>
      <c r="B145" s="94" t="s">
        <v>138</v>
      </c>
      <c r="C145" s="100" t="s">
        <v>141</v>
      </c>
      <c r="D145" s="101" t="s">
        <v>142</v>
      </c>
      <c r="E145" s="102" t="s">
        <v>13</v>
      </c>
      <c r="F145" s="111">
        <v>661787868629</v>
      </c>
      <c r="G145" s="84">
        <v>4000</v>
      </c>
      <c r="H145" s="83"/>
      <c r="I145" s="85" t="str">
        <f t="shared" si="12"/>
        <v/>
      </c>
      <c r="J145" s="86" t="str">
        <f t="shared" si="13"/>
        <v/>
      </c>
      <c r="K145" s="85" t="str">
        <f t="shared" si="14"/>
        <v/>
      </c>
    </row>
    <row r="146" spans="1:11" s="39" customFormat="1" ht="16.5" customHeight="1" x14ac:dyDescent="0.4">
      <c r="A146" s="79"/>
      <c r="B146" s="94" t="s">
        <v>138</v>
      </c>
      <c r="C146" s="100" t="s">
        <v>143</v>
      </c>
      <c r="D146" s="101" t="s">
        <v>144</v>
      </c>
      <c r="E146" s="102" t="s">
        <v>13</v>
      </c>
      <c r="F146" s="111">
        <v>661787868650</v>
      </c>
      <c r="G146" s="84">
        <v>4000</v>
      </c>
      <c r="H146" s="83"/>
      <c r="I146" s="85" t="str">
        <f t="shared" si="12"/>
        <v/>
      </c>
      <c r="J146" s="86" t="str">
        <f t="shared" si="13"/>
        <v/>
      </c>
      <c r="K146" s="85" t="str">
        <f t="shared" si="14"/>
        <v/>
      </c>
    </row>
    <row r="147" spans="1:11" s="39" customFormat="1" ht="16.5" customHeight="1" x14ac:dyDescent="0.4">
      <c r="A147" s="79"/>
      <c r="B147" s="94" t="s">
        <v>138</v>
      </c>
      <c r="C147" s="100" t="s">
        <v>340</v>
      </c>
      <c r="D147" s="101" t="s">
        <v>341</v>
      </c>
      <c r="E147" s="102" t="s">
        <v>13</v>
      </c>
      <c r="F147" s="111">
        <v>661787888085</v>
      </c>
      <c r="G147" s="84">
        <v>4000</v>
      </c>
      <c r="H147" s="83"/>
      <c r="I147" s="85" t="str">
        <f t="shared" si="12"/>
        <v/>
      </c>
      <c r="J147" s="86" t="str">
        <f t="shared" si="13"/>
        <v/>
      </c>
      <c r="K147" s="85" t="str">
        <f t="shared" si="14"/>
        <v/>
      </c>
    </row>
    <row r="148" spans="1:11" s="39" customFormat="1" ht="16.5" customHeight="1" x14ac:dyDescent="0.4">
      <c r="A148" s="79"/>
      <c r="B148" s="94" t="s">
        <v>138</v>
      </c>
      <c r="C148" s="100" t="s">
        <v>52</v>
      </c>
      <c r="D148" s="101" t="s">
        <v>342</v>
      </c>
      <c r="E148" s="102" t="s">
        <v>13</v>
      </c>
      <c r="F148" s="111">
        <v>661787888078</v>
      </c>
      <c r="G148" s="84">
        <v>4000</v>
      </c>
      <c r="H148" s="83"/>
      <c r="I148" s="85" t="str">
        <f t="shared" si="12"/>
        <v/>
      </c>
      <c r="J148" s="86" t="str">
        <f t="shared" si="13"/>
        <v/>
      </c>
      <c r="K148" s="85" t="str">
        <f t="shared" si="14"/>
        <v/>
      </c>
    </row>
    <row r="149" spans="1:11" s="39" customFormat="1" ht="16.5" customHeight="1" x14ac:dyDescent="0.4">
      <c r="A149" s="79"/>
      <c r="B149" s="112" t="s">
        <v>138</v>
      </c>
      <c r="C149" s="113" t="s">
        <v>62</v>
      </c>
      <c r="D149" s="104" t="s">
        <v>145</v>
      </c>
      <c r="E149" s="102" t="s">
        <v>13</v>
      </c>
      <c r="F149" s="114">
        <v>661787876334</v>
      </c>
      <c r="G149" s="84">
        <v>4000</v>
      </c>
      <c r="H149" s="83"/>
      <c r="I149" s="85" t="str">
        <f t="shared" si="12"/>
        <v/>
      </c>
      <c r="J149" s="86" t="str">
        <f t="shared" si="13"/>
        <v/>
      </c>
      <c r="K149" s="85" t="str">
        <f t="shared" si="14"/>
        <v/>
      </c>
    </row>
    <row r="150" spans="1:11" s="39" customFormat="1" ht="16.5" customHeight="1" x14ac:dyDescent="0.4">
      <c r="A150" s="79"/>
      <c r="B150" s="94" t="s">
        <v>138</v>
      </c>
      <c r="C150" s="100" t="s">
        <v>8</v>
      </c>
      <c r="D150" s="101" t="s">
        <v>146</v>
      </c>
      <c r="E150" s="102" t="s">
        <v>13</v>
      </c>
      <c r="F150" s="111">
        <v>661787876358</v>
      </c>
      <c r="G150" s="84">
        <v>4000</v>
      </c>
      <c r="H150" s="83"/>
      <c r="I150" s="85" t="str">
        <f t="shared" si="12"/>
        <v/>
      </c>
      <c r="J150" s="86" t="str">
        <f t="shared" si="13"/>
        <v/>
      </c>
      <c r="K150" s="85" t="str">
        <f t="shared" si="14"/>
        <v/>
      </c>
    </row>
    <row r="151" spans="1:11" s="39" customFormat="1" ht="16.5" customHeight="1" x14ac:dyDescent="0.4">
      <c r="A151" s="88" t="s">
        <v>745</v>
      </c>
      <c r="B151" s="94" t="s">
        <v>138</v>
      </c>
      <c r="C151" s="100" t="s">
        <v>610</v>
      </c>
      <c r="D151" s="101" t="s">
        <v>611</v>
      </c>
      <c r="E151" s="102" t="s">
        <v>13</v>
      </c>
      <c r="F151" s="111">
        <v>661787965045</v>
      </c>
      <c r="G151" s="84">
        <v>4000</v>
      </c>
      <c r="H151" s="83"/>
      <c r="I151" s="85" t="str">
        <f t="shared" si="12"/>
        <v/>
      </c>
      <c r="J151" s="86" t="str">
        <f t="shared" si="13"/>
        <v/>
      </c>
      <c r="K151" s="85" t="str">
        <f t="shared" si="14"/>
        <v/>
      </c>
    </row>
    <row r="152" spans="1:11" s="39" customFormat="1" ht="16.5" customHeight="1" x14ac:dyDescent="0.4">
      <c r="A152" s="79"/>
      <c r="B152" s="94" t="s">
        <v>138</v>
      </c>
      <c r="C152" s="100" t="s">
        <v>343</v>
      </c>
      <c r="D152" s="101" t="s">
        <v>344</v>
      </c>
      <c r="E152" s="102" t="s">
        <v>13</v>
      </c>
      <c r="F152" s="111">
        <v>661787888108</v>
      </c>
      <c r="G152" s="84">
        <v>4000</v>
      </c>
      <c r="H152" s="83"/>
      <c r="I152" s="85" t="str">
        <f t="shared" si="12"/>
        <v/>
      </c>
      <c r="J152" s="86" t="str">
        <f t="shared" si="13"/>
        <v/>
      </c>
      <c r="K152" s="85" t="str">
        <f t="shared" si="14"/>
        <v/>
      </c>
    </row>
    <row r="153" spans="1:11" s="39" customFormat="1" ht="16.5" customHeight="1" x14ac:dyDescent="0.4">
      <c r="A153" s="88" t="s">
        <v>745</v>
      </c>
      <c r="B153" s="94" t="s">
        <v>138</v>
      </c>
      <c r="C153" s="100" t="s">
        <v>612</v>
      </c>
      <c r="D153" s="101" t="s">
        <v>613</v>
      </c>
      <c r="E153" s="102" t="s">
        <v>13</v>
      </c>
      <c r="F153" s="111">
        <v>661787965052</v>
      </c>
      <c r="G153" s="84">
        <v>4000</v>
      </c>
      <c r="H153" s="83"/>
      <c r="I153" s="85" t="str">
        <f t="shared" si="12"/>
        <v/>
      </c>
      <c r="J153" s="86" t="str">
        <f t="shared" si="13"/>
        <v/>
      </c>
      <c r="K153" s="85" t="str">
        <f t="shared" si="14"/>
        <v/>
      </c>
    </row>
    <row r="154" spans="1:11" s="39" customFormat="1" ht="16.5" customHeight="1" x14ac:dyDescent="0.4">
      <c r="A154" s="88" t="s">
        <v>745</v>
      </c>
      <c r="B154" s="94" t="s">
        <v>138</v>
      </c>
      <c r="C154" s="100" t="s">
        <v>614</v>
      </c>
      <c r="D154" s="101" t="s">
        <v>615</v>
      </c>
      <c r="E154" s="102" t="s">
        <v>13</v>
      </c>
      <c r="F154" s="111">
        <v>661787965069</v>
      </c>
      <c r="G154" s="84">
        <v>4000</v>
      </c>
      <c r="H154" s="83"/>
      <c r="I154" s="85" t="str">
        <f t="shared" si="12"/>
        <v/>
      </c>
      <c r="J154" s="86" t="str">
        <f t="shared" si="13"/>
        <v/>
      </c>
      <c r="K154" s="85" t="str">
        <f t="shared" si="14"/>
        <v/>
      </c>
    </row>
    <row r="155" spans="1:11" s="39" customFormat="1" ht="16.5" customHeight="1" x14ac:dyDescent="0.4">
      <c r="A155" s="79"/>
      <c r="B155" s="94" t="s">
        <v>138</v>
      </c>
      <c r="C155" s="100" t="s">
        <v>345</v>
      </c>
      <c r="D155" s="101" t="s">
        <v>346</v>
      </c>
      <c r="E155" s="102" t="s">
        <v>13</v>
      </c>
      <c r="F155" s="111">
        <v>661787888115</v>
      </c>
      <c r="G155" s="84">
        <v>4000</v>
      </c>
      <c r="H155" s="83"/>
      <c r="I155" s="85" t="str">
        <f t="shared" si="12"/>
        <v/>
      </c>
      <c r="J155" s="86" t="str">
        <f t="shared" si="13"/>
        <v/>
      </c>
      <c r="K155" s="85" t="str">
        <f t="shared" si="14"/>
        <v/>
      </c>
    </row>
    <row r="156" spans="1:11" s="39" customFormat="1" ht="16.5" customHeight="1" x14ac:dyDescent="0.4">
      <c r="A156" s="79"/>
      <c r="B156" s="94" t="s">
        <v>138</v>
      </c>
      <c r="C156" s="100" t="s">
        <v>347</v>
      </c>
      <c r="D156" s="101" t="s">
        <v>348</v>
      </c>
      <c r="E156" s="102" t="s">
        <v>13</v>
      </c>
      <c r="F156" s="111">
        <v>661787888122</v>
      </c>
      <c r="G156" s="84">
        <v>4000</v>
      </c>
      <c r="H156" s="83"/>
      <c r="I156" s="85" t="str">
        <f t="shared" si="12"/>
        <v/>
      </c>
      <c r="J156" s="86" t="str">
        <f t="shared" si="13"/>
        <v/>
      </c>
      <c r="K156" s="85" t="str">
        <f t="shared" si="14"/>
        <v/>
      </c>
    </row>
    <row r="157" spans="1:11" s="39" customFormat="1" ht="16.5" customHeight="1" x14ac:dyDescent="0.4">
      <c r="A157" s="79"/>
      <c r="B157" s="94" t="s">
        <v>138</v>
      </c>
      <c r="C157" s="100" t="s">
        <v>148</v>
      </c>
      <c r="D157" s="101" t="s">
        <v>149</v>
      </c>
      <c r="E157" s="102" t="s">
        <v>13</v>
      </c>
      <c r="F157" s="111">
        <v>661787876389</v>
      </c>
      <c r="G157" s="84">
        <v>4000</v>
      </c>
      <c r="H157" s="83"/>
      <c r="I157" s="85" t="str">
        <f t="shared" si="12"/>
        <v/>
      </c>
      <c r="J157" s="86" t="str">
        <f t="shared" si="13"/>
        <v/>
      </c>
      <c r="K157" s="85" t="str">
        <f t="shared" si="14"/>
        <v/>
      </c>
    </row>
    <row r="158" spans="1:11" s="39" customFormat="1" ht="16.5" customHeight="1" x14ac:dyDescent="0.4">
      <c r="A158" s="88" t="s">
        <v>745</v>
      </c>
      <c r="B158" s="94" t="s">
        <v>138</v>
      </c>
      <c r="C158" s="100" t="s">
        <v>589</v>
      </c>
      <c r="D158" s="101" t="s">
        <v>616</v>
      </c>
      <c r="E158" s="102" t="s">
        <v>13</v>
      </c>
      <c r="F158" s="111">
        <v>661787965076</v>
      </c>
      <c r="G158" s="84">
        <v>4000</v>
      </c>
      <c r="H158" s="83"/>
      <c r="I158" s="85" t="str">
        <f t="shared" si="12"/>
        <v/>
      </c>
      <c r="J158" s="86" t="str">
        <f t="shared" si="13"/>
        <v/>
      </c>
      <c r="K158" s="85" t="str">
        <f t="shared" si="14"/>
        <v/>
      </c>
    </row>
    <row r="159" spans="1:11" s="39" customFormat="1" ht="16.5" customHeight="1" x14ac:dyDescent="0.4">
      <c r="A159" s="88" t="s">
        <v>745</v>
      </c>
      <c r="B159" s="94" t="s">
        <v>138</v>
      </c>
      <c r="C159" s="100" t="s">
        <v>617</v>
      </c>
      <c r="D159" s="101" t="s">
        <v>618</v>
      </c>
      <c r="E159" s="102" t="s">
        <v>13</v>
      </c>
      <c r="F159" s="111">
        <v>661787965113</v>
      </c>
      <c r="G159" s="84">
        <v>4000</v>
      </c>
      <c r="H159" s="83"/>
      <c r="I159" s="85" t="str">
        <f t="shared" si="12"/>
        <v/>
      </c>
      <c r="J159" s="86" t="str">
        <f t="shared" si="13"/>
        <v/>
      </c>
      <c r="K159" s="85" t="str">
        <f t="shared" si="14"/>
        <v/>
      </c>
    </row>
    <row r="160" spans="1:11" s="39" customFormat="1" ht="16.5" customHeight="1" x14ac:dyDescent="0.4">
      <c r="A160" s="88" t="s">
        <v>745</v>
      </c>
      <c r="B160" s="94" t="s">
        <v>138</v>
      </c>
      <c r="C160" s="100" t="s">
        <v>619</v>
      </c>
      <c r="D160" s="101" t="s">
        <v>620</v>
      </c>
      <c r="E160" s="102" t="s">
        <v>13</v>
      </c>
      <c r="F160" s="111">
        <v>661787965120</v>
      </c>
      <c r="G160" s="84">
        <v>4000</v>
      </c>
      <c r="H160" s="83"/>
      <c r="I160" s="85" t="str">
        <f t="shared" si="12"/>
        <v/>
      </c>
      <c r="J160" s="86" t="str">
        <f t="shared" si="13"/>
        <v/>
      </c>
      <c r="K160" s="85" t="str">
        <f t="shared" si="14"/>
        <v/>
      </c>
    </row>
    <row r="161" spans="1:11" s="39" customFormat="1" ht="16.5" customHeight="1" x14ac:dyDescent="0.4">
      <c r="A161" s="79"/>
      <c r="B161" s="94" t="s">
        <v>138</v>
      </c>
      <c r="C161" s="100" t="s">
        <v>259</v>
      </c>
      <c r="D161" s="101" t="s">
        <v>260</v>
      </c>
      <c r="E161" s="102" t="s">
        <v>13</v>
      </c>
      <c r="F161" s="111">
        <v>661787879465</v>
      </c>
      <c r="G161" s="84">
        <v>4000</v>
      </c>
      <c r="H161" s="83"/>
      <c r="I161" s="85" t="str">
        <f t="shared" si="12"/>
        <v/>
      </c>
      <c r="J161" s="86" t="str">
        <f t="shared" si="13"/>
        <v/>
      </c>
      <c r="K161" s="85" t="str">
        <f t="shared" si="14"/>
        <v/>
      </c>
    </row>
    <row r="162" spans="1:11" s="39" customFormat="1" ht="16.5" customHeight="1" x14ac:dyDescent="0.4">
      <c r="A162" s="88" t="s">
        <v>745</v>
      </c>
      <c r="B162" s="94" t="s">
        <v>138</v>
      </c>
      <c r="C162" s="100" t="s">
        <v>595</v>
      </c>
      <c r="D162" s="101" t="s">
        <v>621</v>
      </c>
      <c r="E162" s="102" t="s">
        <v>13</v>
      </c>
      <c r="F162" s="111">
        <v>661787965137</v>
      </c>
      <c r="G162" s="84">
        <v>4000</v>
      </c>
      <c r="H162" s="83"/>
      <c r="I162" s="85" t="str">
        <f t="shared" si="12"/>
        <v/>
      </c>
      <c r="J162" s="86" t="str">
        <f t="shared" si="13"/>
        <v/>
      </c>
      <c r="K162" s="85" t="str">
        <f t="shared" si="14"/>
        <v/>
      </c>
    </row>
    <row r="163" spans="1:11" s="39" customFormat="1" ht="16.5" customHeight="1" x14ac:dyDescent="0.4">
      <c r="A163" s="88" t="s">
        <v>745</v>
      </c>
      <c r="B163" s="94" t="s">
        <v>138</v>
      </c>
      <c r="C163" s="100" t="s">
        <v>597</v>
      </c>
      <c r="D163" s="101" t="s">
        <v>622</v>
      </c>
      <c r="E163" s="102" t="s">
        <v>13</v>
      </c>
      <c r="F163" s="111">
        <v>661787965144</v>
      </c>
      <c r="G163" s="84">
        <v>4000</v>
      </c>
      <c r="H163" s="83"/>
      <c r="I163" s="85" t="str">
        <f t="shared" si="12"/>
        <v/>
      </c>
      <c r="J163" s="86" t="str">
        <f t="shared" si="13"/>
        <v/>
      </c>
      <c r="K163" s="85" t="str">
        <f t="shared" si="14"/>
        <v/>
      </c>
    </row>
    <row r="164" spans="1:11" s="39" customFormat="1" ht="16.5" customHeight="1" x14ac:dyDescent="0.4">
      <c r="A164" s="79"/>
      <c r="B164" s="94" t="s">
        <v>138</v>
      </c>
      <c r="C164" s="100" t="s">
        <v>349</v>
      </c>
      <c r="D164" s="101" t="s">
        <v>350</v>
      </c>
      <c r="E164" s="102" t="s">
        <v>13</v>
      </c>
      <c r="F164" s="111">
        <v>661787888153</v>
      </c>
      <c r="G164" s="84">
        <v>4000</v>
      </c>
      <c r="H164" s="83"/>
      <c r="I164" s="85" t="str">
        <f t="shared" si="12"/>
        <v/>
      </c>
      <c r="J164" s="86" t="str">
        <f t="shared" si="13"/>
        <v/>
      </c>
      <c r="K164" s="85" t="str">
        <f t="shared" si="14"/>
        <v/>
      </c>
    </row>
    <row r="165" spans="1:11" s="39" customFormat="1" ht="16.5" customHeight="1" x14ac:dyDescent="0.4">
      <c r="A165" s="79"/>
      <c r="B165" s="94" t="s">
        <v>138</v>
      </c>
      <c r="C165" s="100" t="s">
        <v>351</v>
      </c>
      <c r="D165" s="101" t="s">
        <v>352</v>
      </c>
      <c r="E165" s="102" t="s">
        <v>13</v>
      </c>
      <c r="F165" s="111">
        <v>661787896097</v>
      </c>
      <c r="G165" s="84">
        <v>4000</v>
      </c>
      <c r="H165" s="83"/>
      <c r="I165" s="85" t="str">
        <f t="shared" si="12"/>
        <v/>
      </c>
      <c r="J165" s="86" t="str">
        <f t="shared" si="13"/>
        <v/>
      </c>
      <c r="K165" s="85" t="str">
        <f t="shared" si="14"/>
        <v/>
      </c>
    </row>
    <row r="166" spans="1:11" s="39" customFormat="1" ht="16.5" customHeight="1" x14ac:dyDescent="0.4">
      <c r="A166" s="88" t="s">
        <v>745</v>
      </c>
      <c r="B166" s="94" t="s">
        <v>138</v>
      </c>
      <c r="C166" s="100" t="s">
        <v>104</v>
      </c>
      <c r="D166" s="101" t="s">
        <v>623</v>
      </c>
      <c r="E166" s="102" t="s">
        <v>13</v>
      </c>
      <c r="F166" s="111">
        <v>661787900718</v>
      </c>
      <c r="G166" s="84">
        <v>4000</v>
      </c>
      <c r="H166" s="83"/>
      <c r="I166" s="85" t="str">
        <f t="shared" si="12"/>
        <v/>
      </c>
      <c r="J166" s="86" t="str">
        <f t="shared" si="13"/>
        <v/>
      </c>
      <c r="K166" s="85" t="str">
        <f t="shared" si="14"/>
        <v/>
      </c>
    </row>
    <row r="167" spans="1:11" s="39" customFormat="1" ht="16.5" customHeight="1" x14ac:dyDescent="0.4">
      <c r="A167" s="79"/>
      <c r="B167" s="94" t="s">
        <v>411</v>
      </c>
      <c r="C167" s="100" t="s">
        <v>412</v>
      </c>
      <c r="D167" s="101" t="s">
        <v>413</v>
      </c>
      <c r="E167" s="102" t="s">
        <v>13</v>
      </c>
      <c r="F167" s="111">
        <v>661787888160</v>
      </c>
      <c r="G167" s="84">
        <v>4000</v>
      </c>
      <c r="H167" s="83"/>
      <c r="I167" s="85" t="str">
        <f t="shared" si="12"/>
        <v/>
      </c>
      <c r="J167" s="86" t="str">
        <f t="shared" si="13"/>
        <v/>
      </c>
      <c r="K167" s="85" t="str">
        <f t="shared" si="14"/>
        <v/>
      </c>
    </row>
    <row r="168" spans="1:11" s="39" customFormat="1" ht="16.5" customHeight="1" x14ac:dyDescent="0.4">
      <c r="A168" s="79"/>
      <c r="B168" s="94" t="s">
        <v>411</v>
      </c>
      <c r="C168" s="100" t="s">
        <v>414</v>
      </c>
      <c r="D168" s="101" t="s">
        <v>415</v>
      </c>
      <c r="E168" s="102" t="s">
        <v>13</v>
      </c>
      <c r="F168" s="111">
        <v>661787888177</v>
      </c>
      <c r="G168" s="84">
        <v>4000</v>
      </c>
      <c r="H168" s="83"/>
      <c r="I168" s="85" t="str">
        <f t="shared" si="12"/>
        <v/>
      </c>
      <c r="J168" s="86" t="str">
        <f t="shared" si="13"/>
        <v/>
      </c>
      <c r="K168" s="85" t="str">
        <f t="shared" si="14"/>
        <v/>
      </c>
    </row>
    <row r="169" spans="1:11" s="39" customFormat="1" ht="16.5" customHeight="1" x14ac:dyDescent="0.4">
      <c r="A169" s="79"/>
      <c r="B169" s="94" t="s">
        <v>411</v>
      </c>
      <c r="C169" s="100" t="s">
        <v>416</v>
      </c>
      <c r="D169" s="101" t="s">
        <v>417</v>
      </c>
      <c r="E169" s="102" t="s">
        <v>13</v>
      </c>
      <c r="F169" s="111">
        <v>661787888184</v>
      </c>
      <c r="G169" s="84">
        <v>4000</v>
      </c>
      <c r="H169" s="83"/>
      <c r="I169" s="85" t="str">
        <f t="shared" si="12"/>
        <v/>
      </c>
      <c r="J169" s="86" t="str">
        <f t="shared" si="13"/>
        <v/>
      </c>
      <c r="K169" s="85" t="str">
        <f t="shared" si="14"/>
        <v/>
      </c>
    </row>
    <row r="170" spans="1:11" s="39" customFormat="1" ht="16.5" customHeight="1" x14ac:dyDescent="0.4">
      <c r="A170" s="88" t="s">
        <v>745</v>
      </c>
      <c r="B170" s="94" t="s">
        <v>418</v>
      </c>
      <c r="C170" s="100" t="s">
        <v>408</v>
      </c>
      <c r="D170" s="101" t="s">
        <v>624</v>
      </c>
      <c r="E170" s="102" t="s">
        <v>13</v>
      </c>
      <c r="F170" s="111">
        <v>661787965083</v>
      </c>
      <c r="G170" s="84">
        <v>4000</v>
      </c>
      <c r="H170" s="83"/>
      <c r="I170" s="85" t="str">
        <f t="shared" si="12"/>
        <v/>
      </c>
      <c r="J170" s="86" t="str">
        <f t="shared" si="13"/>
        <v/>
      </c>
      <c r="K170" s="85" t="str">
        <f t="shared" si="14"/>
        <v/>
      </c>
    </row>
    <row r="171" spans="1:11" s="39" customFormat="1" ht="16.5" customHeight="1" x14ac:dyDescent="0.4">
      <c r="A171" s="79"/>
      <c r="B171" s="94" t="s">
        <v>418</v>
      </c>
      <c r="C171" s="100" t="s">
        <v>419</v>
      </c>
      <c r="D171" s="101" t="s">
        <v>420</v>
      </c>
      <c r="E171" s="102" t="s">
        <v>13</v>
      </c>
      <c r="F171" s="111">
        <v>661787888214</v>
      </c>
      <c r="G171" s="84">
        <v>4000</v>
      </c>
      <c r="H171" s="83"/>
      <c r="I171" s="85" t="str">
        <f t="shared" si="12"/>
        <v/>
      </c>
      <c r="J171" s="86" t="str">
        <f t="shared" si="13"/>
        <v/>
      </c>
      <c r="K171" s="85" t="str">
        <f t="shared" si="14"/>
        <v/>
      </c>
    </row>
    <row r="172" spans="1:11" s="39" customFormat="1" ht="16.5" customHeight="1" x14ac:dyDescent="0.4">
      <c r="A172" s="88" t="s">
        <v>745</v>
      </c>
      <c r="B172" s="94" t="s">
        <v>418</v>
      </c>
      <c r="C172" s="100" t="s">
        <v>625</v>
      </c>
      <c r="D172" s="101" t="s">
        <v>626</v>
      </c>
      <c r="E172" s="102" t="s">
        <v>13</v>
      </c>
      <c r="F172" s="111">
        <v>661787965090</v>
      </c>
      <c r="G172" s="84">
        <v>4000</v>
      </c>
      <c r="H172" s="83"/>
      <c r="I172" s="85" t="str">
        <f t="shared" si="12"/>
        <v/>
      </c>
      <c r="J172" s="86" t="str">
        <f t="shared" si="13"/>
        <v/>
      </c>
      <c r="K172" s="85" t="str">
        <f t="shared" si="14"/>
        <v/>
      </c>
    </row>
    <row r="173" spans="1:11" s="39" customFormat="1" ht="16.5" customHeight="1" x14ac:dyDescent="0.4">
      <c r="A173" s="88" t="s">
        <v>745</v>
      </c>
      <c r="B173" s="94" t="s">
        <v>418</v>
      </c>
      <c r="C173" s="100" t="s">
        <v>627</v>
      </c>
      <c r="D173" s="101" t="s">
        <v>628</v>
      </c>
      <c r="E173" s="102" t="s">
        <v>13</v>
      </c>
      <c r="F173" s="111">
        <v>661787965106</v>
      </c>
      <c r="G173" s="84">
        <v>4000</v>
      </c>
      <c r="H173" s="83"/>
      <c r="I173" s="85" t="str">
        <f t="shared" si="12"/>
        <v/>
      </c>
      <c r="J173" s="86" t="str">
        <f t="shared" si="13"/>
        <v/>
      </c>
      <c r="K173" s="85" t="str">
        <f t="shared" si="14"/>
        <v/>
      </c>
    </row>
    <row r="174" spans="1:11" s="39" customFormat="1" ht="16.5" customHeight="1" x14ac:dyDescent="0.4">
      <c r="A174" s="105"/>
      <c r="B174" s="75" t="s">
        <v>150</v>
      </c>
      <c r="C174" s="90"/>
      <c r="D174" s="89"/>
      <c r="E174" s="91"/>
      <c r="F174" s="92"/>
      <c r="G174" s="76"/>
      <c r="H174" s="92"/>
      <c r="I174" s="93" t="str">
        <f t="shared" si="12"/>
        <v/>
      </c>
      <c r="J174" s="78" t="str">
        <f t="shared" si="13"/>
        <v/>
      </c>
      <c r="K174" s="93" t="str">
        <f t="shared" si="14"/>
        <v/>
      </c>
    </row>
    <row r="175" spans="1:11" s="39" customFormat="1" ht="16.5" customHeight="1" x14ac:dyDescent="0.4">
      <c r="A175" s="79"/>
      <c r="B175" s="80" t="s">
        <v>151</v>
      </c>
      <c r="C175" s="87" t="s">
        <v>353</v>
      </c>
      <c r="D175" s="115" t="s">
        <v>354</v>
      </c>
      <c r="E175" s="116" t="s">
        <v>13</v>
      </c>
      <c r="F175" s="117">
        <v>661787888245</v>
      </c>
      <c r="G175" s="84">
        <v>3500</v>
      </c>
      <c r="H175" s="83"/>
      <c r="I175" s="85" t="str">
        <f t="shared" si="12"/>
        <v/>
      </c>
      <c r="J175" s="86" t="str">
        <f t="shared" si="13"/>
        <v/>
      </c>
      <c r="K175" s="85" t="str">
        <f t="shared" si="14"/>
        <v/>
      </c>
    </row>
    <row r="176" spans="1:11" s="39" customFormat="1" ht="16.5" customHeight="1" x14ac:dyDescent="0.4">
      <c r="A176" s="79"/>
      <c r="B176" s="80" t="s">
        <v>151</v>
      </c>
      <c r="C176" s="87" t="s">
        <v>152</v>
      </c>
      <c r="D176" s="115" t="s">
        <v>153</v>
      </c>
      <c r="E176" s="116" t="s">
        <v>13</v>
      </c>
      <c r="F176" s="117">
        <v>661787868759</v>
      </c>
      <c r="G176" s="84">
        <v>3500</v>
      </c>
      <c r="H176" s="83"/>
      <c r="I176" s="85" t="str">
        <f t="shared" si="12"/>
        <v/>
      </c>
      <c r="J176" s="86" t="str">
        <f t="shared" si="13"/>
        <v/>
      </c>
      <c r="K176" s="85" t="str">
        <f t="shared" si="14"/>
        <v/>
      </c>
    </row>
    <row r="177" spans="1:11" s="39" customFormat="1" ht="16.5" customHeight="1" x14ac:dyDescent="0.4">
      <c r="A177" s="88" t="s">
        <v>745</v>
      </c>
      <c r="B177" s="80" t="s">
        <v>151</v>
      </c>
      <c r="C177" s="87" t="s">
        <v>629</v>
      </c>
      <c r="D177" s="115" t="s">
        <v>630</v>
      </c>
      <c r="E177" s="116" t="s">
        <v>13</v>
      </c>
      <c r="F177" s="117">
        <v>661787964901</v>
      </c>
      <c r="G177" s="84">
        <v>3500</v>
      </c>
      <c r="H177" s="83"/>
      <c r="I177" s="85" t="str">
        <f t="shared" si="12"/>
        <v/>
      </c>
      <c r="J177" s="86" t="str">
        <f t="shared" si="13"/>
        <v/>
      </c>
      <c r="K177" s="85" t="str">
        <f t="shared" si="14"/>
        <v/>
      </c>
    </row>
    <row r="178" spans="1:11" s="39" customFormat="1" ht="16.5" customHeight="1" x14ac:dyDescent="0.4">
      <c r="A178" s="79"/>
      <c r="B178" s="80" t="s">
        <v>151</v>
      </c>
      <c r="C178" s="87" t="s">
        <v>261</v>
      </c>
      <c r="D178" s="115" t="s">
        <v>262</v>
      </c>
      <c r="E178" s="116" t="s">
        <v>13</v>
      </c>
      <c r="F178" s="117">
        <v>661787879618</v>
      </c>
      <c r="G178" s="84">
        <v>3500</v>
      </c>
      <c r="H178" s="83"/>
      <c r="I178" s="85" t="str">
        <f t="shared" si="12"/>
        <v/>
      </c>
      <c r="J178" s="86" t="str">
        <f t="shared" si="13"/>
        <v/>
      </c>
      <c r="K178" s="85" t="str">
        <f t="shared" si="14"/>
        <v/>
      </c>
    </row>
    <row r="179" spans="1:11" s="39" customFormat="1" ht="16.5" customHeight="1" x14ac:dyDescent="0.4">
      <c r="A179" s="79"/>
      <c r="B179" s="80" t="s">
        <v>151</v>
      </c>
      <c r="C179" s="87" t="s">
        <v>355</v>
      </c>
      <c r="D179" s="115" t="s">
        <v>356</v>
      </c>
      <c r="E179" s="116" t="s">
        <v>13</v>
      </c>
      <c r="F179" s="117">
        <v>661787888269</v>
      </c>
      <c r="G179" s="84">
        <v>3500</v>
      </c>
      <c r="H179" s="83"/>
      <c r="I179" s="85" t="str">
        <f t="shared" si="12"/>
        <v/>
      </c>
      <c r="J179" s="86" t="str">
        <f t="shared" si="13"/>
        <v/>
      </c>
      <c r="K179" s="85" t="str">
        <f t="shared" si="14"/>
        <v/>
      </c>
    </row>
    <row r="180" spans="1:11" s="39" customFormat="1" ht="16.5" customHeight="1" x14ac:dyDescent="0.4">
      <c r="A180" s="88" t="s">
        <v>745</v>
      </c>
      <c r="B180" s="80" t="s">
        <v>151</v>
      </c>
      <c r="C180" s="87" t="s">
        <v>631</v>
      </c>
      <c r="D180" s="115" t="s">
        <v>632</v>
      </c>
      <c r="E180" s="116" t="s">
        <v>13</v>
      </c>
      <c r="F180" s="117">
        <v>661787964925</v>
      </c>
      <c r="G180" s="84">
        <v>3500</v>
      </c>
      <c r="H180" s="83"/>
      <c r="I180" s="85" t="str">
        <f t="shared" si="12"/>
        <v/>
      </c>
      <c r="J180" s="86" t="str">
        <f t="shared" si="13"/>
        <v/>
      </c>
      <c r="K180" s="85" t="str">
        <f t="shared" si="14"/>
        <v/>
      </c>
    </row>
    <row r="181" spans="1:11" s="39" customFormat="1" ht="16.5" customHeight="1" x14ac:dyDescent="0.4">
      <c r="A181" s="88" t="s">
        <v>745</v>
      </c>
      <c r="B181" s="80" t="s">
        <v>151</v>
      </c>
      <c r="C181" s="87" t="s">
        <v>591</v>
      </c>
      <c r="D181" s="115" t="s">
        <v>633</v>
      </c>
      <c r="E181" s="116" t="s">
        <v>13</v>
      </c>
      <c r="F181" s="117">
        <v>661787964932</v>
      </c>
      <c r="G181" s="84">
        <v>3500</v>
      </c>
      <c r="H181" s="83"/>
      <c r="I181" s="85" t="str">
        <f t="shared" si="12"/>
        <v/>
      </c>
      <c r="J181" s="86" t="str">
        <f t="shared" si="13"/>
        <v/>
      </c>
      <c r="K181" s="85" t="str">
        <f t="shared" si="14"/>
        <v/>
      </c>
    </row>
    <row r="182" spans="1:11" s="39" customFormat="1" ht="16.5" customHeight="1" x14ac:dyDescent="0.4">
      <c r="A182" s="79"/>
      <c r="B182" s="80" t="s">
        <v>151</v>
      </c>
      <c r="C182" s="87" t="s">
        <v>357</v>
      </c>
      <c r="D182" s="115" t="s">
        <v>358</v>
      </c>
      <c r="E182" s="116" t="s">
        <v>13</v>
      </c>
      <c r="F182" s="117">
        <v>661787888313</v>
      </c>
      <c r="G182" s="84">
        <v>3500</v>
      </c>
      <c r="H182" s="83"/>
      <c r="I182" s="85" t="str">
        <f t="shared" si="12"/>
        <v/>
      </c>
      <c r="J182" s="86" t="str">
        <f t="shared" si="13"/>
        <v/>
      </c>
      <c r="K182" s="85" t="str">
        <f t="shared" si="14"/>
        <v/>
      </c>
    </row>
    <row r="183" spans="1:11" s="39" customFormat="1" ht="16.5" customHeight="1" x14ac:dyDescent="0.4">
      <c r="A183" s="88" t="s">
        <v>745</v>
      </c>
      <c r="B183" s="80" t="s">
        <v>151</v>
      </c>
      <c r="C183" s="87" t="s">
        <v>634</v>
      </c>
      <c r="D183" s="115" t="s">
        <v>635</v>
      </c>
      <c r="E183" s="116" t="s">
        <v>13</v>
      </c>
      <c r="F183" s="117">
        <v>661787964949</v>
      </c>
      <c r="G183" s="84">
        <v>3500</v>
      </c>
      <c r="H183" s="83"/>
      <c r="I183" s="85" t="str">
        <f t="shared" si="12"/>
        <v/>
      </c>
      <c r="J183" s="86" t="str">
        <f t="shared" si="13"/>
        <v/>
      </c>
      <c r="K183" s="85" t="str">
        <f t="shared" si="14"/>
        <v/>
      </c>
    </row>
    <row r="184" spans="1:11" s="39" customFormat="1" ht="16.5" customHeight="1" x14ac:dyDescent="0.4">
      <c r="A184" s="79"/>
      <c r="B184" s="80" t="s">
        <v>151</v>
      </c>
      <c r="C184" s="87" t="s">
        <v>636</v>
      </c>
      <c r="D184" s="115" t="s">
        <v>155</v>
      </c>
      <c r="E184" s="116" t="s">
        <v>13</v>
      </c>
      <c r="F184" s="117">
        <v>661787876600</v>
      </c>
      <c r="G184" s="84">
        <v>3500</v>
      </c>
      <c r="H184" s="83"/>
      <c r="I184" s="85" t="str">
        <f t="shared" si="12"/>
        <v/>
      </c>
      <c r="J184" s="86" t="str">
        <f t="shared" si="13"/>
        <v/>
      </c>
      <c r="K184" s="85" t="str">
        <f t="shared" si="14"/>
        <v/>
      </c>
    </row>
    <row r="185" spans="1:11" s="39" customFormat="1" ht="16.5" customHeight="1" x14ac:dyDescent="0.4">
      <c r="A185" s="88" t="s">
        <v>745</v>
      </c>
      <c r="B185" s="80" t="s">
        <v>151</v>
      </c>
      <c r="C185" s="87" t="s">
        <v>104</v>
      </c>
      <c r="D185" s="115" t="s">
        <v>637</v>
      </c>
      <c r="E185" s="116" t="s">
        <v>13</v>
      </c>
      <c r="F185" s="117">
        <v>661787900732</v>
      </c>
      <c r="G185" s="84">
        <v>3500</v>
      </c>
      <c r="H185" s="83"/>
      <c r="I185" s="85" t="str">
        <f t="shared" si="12"/>
        <v/>
      </c>
      <c r="J185" s="86" t="str">
        <f t="shared" si="13"/>
        <v/>
      </c>
      <c r="K185" s="85" t="str">
        <f t="shared" si="14"/>
        <v/>
      </c>
    </row>
    <row r="186" spans="1:11" s="39" customFormat="1" ht="16.5" customHeight="1" x14ac:dyDescent="0.4">
      <c r="A186" s="79"/>
      <c r="B186" s="80" t="s">
        <v>421</v>
      </c>
      <c r="C186" s="87" t="s">
        <v>422</v>
      </c>
      <c r="D186" s="115" t="s">
        <v>423</v>
      </c>
      <c r="E186" s="116" t="s">
        <v>13</v>
      </c>
      <c r="F186" s="117">
        <v>661787888337</v>
      </c>
      <c r="G186" s="84">
        <v>3500</v>
      </c>
      <c r="H186" s="83"/>
      <c r="I186" s="85" t="str">
        <f t="shared" si="12"/>
        <v/>
      </c>
      <c r="J186" s="86" t="str">
        <f t="shared" si="13"/>
        <v/>
      </c>
      <c r="K186" s="85" t="str">
        <f t="shared" si="14"/>
        <v/>
      </c>
    </row>
    <row r="187" spans="1:11" s="39" customFormat="1" ht="16.5" customHeight="1" x14ac:dyDescent="0.4">
      <c r="A187" s="79"/>
      <c r="B187" s="80" t="s">
        <v>421</v>
      </c>
      <c r="C187" s="87" t="s">
        <v>424</v>
      </c>
      <c r="D187" s="115" t="s">
        <v>425</v>
      </c>
      <c r="E187" s="116" t="s">
        <v>13</v>
      </c>
      <c r="F187" s="117">
        <v>661787888344</v>
      </c>
      <c r="G187" s="84">
        <v>3500</v>
      </c>
      <c r="H187" s="83"/>
      <c r="I187" s="85" t="str">
        <f t="shared" si="12"/>
        <v/>
      </c>
      <c r="J187" s="86" t="str">
        <f t="shared" si="13"/>
        <v/>
      </c>
      <c r="K187" s="85" t="str">
        <f t="shared" si="14"/>
        <v/>
      </c>
    </row>
    <row r="188" spans="1:11" s="39" customFormat="1" ht="18.75" x14ac:dyDescent="0.4">
      <c r="A188" s="105"/>
      <c r="B188" s="75" t="s">
        <v>156</v>
      </c>
      <c r="C188" s="118"/>
      <c r="D188" s="118"/>
      <c r="E188" s="119"/>
      <c r="F188" s="120"/>
      <c r="G188" s="76"/>
      <c r="H188" s="120"/>
      <c r="I188" s="121" t="str">
        <f t="shared" si="12"/>
        <v/>
      </c>
      <c r="J188" s="78" t="str">
        <f t="shared" si="13"/>
        <v/>
      </c>
      <c r="K188" s="121" t="str">
        <f t="shared" si="14"/>
        <v/>
      </c>
    </row>
    <row r="189" spans="1:11" s="39" customFormat="1" ht="18.75" x14ac:dyDescent="0.4">
      <c r="A189" s="79"/>
      <c r="B189" s="122" t="s">
        <v>157</v>
      </c>
      <c r="C189" s="115" t="s">
        <v>3</v>
      </c>
      <c r="D189" s="123" t="s">
        <v>158</v>
      </c>
      <c r="E189" s="124" t="s">
        <v>13</v>
      </c>
      <c r="F189" s="125">
        <v>661787882199</v>
      </c>
      <c r="G189" s="126">
        <v>4500</v>
      </c>
      <c r="H189" s="83"/>
      <c r="I189" s="85" t="str">
        <f t="shared" si="12"/>
        <v/>
      </c>
      <c r="J189" s="86" t="str">
        <f t="shared" si="13"/>
        <v/>
      </c>
      <c r="K189" s="85" t="str">
        <f t="shared" si="14"/>
        <v/>
      </c>
    </row>
    <row r="190" spans="1:11" s="39" customFormat="1" ht="18.75" x14ac:dyDescent="0.4">
      <c r="A190" s="79"/>
      <c r="B190" s="122" t="s">
        <v>157</v>
      </c>
      <c r="C190" s="115" t="s">
        <v>280</v>
      </c>
      <c r="D190" s="123" t="s">
        <v>359</v>
      </c>
      <c r="E190" s="124" t="s">
        <v>13</v>
      </c>
      <c r="F190" s="125">
        <v>661787894642</v>
      </c>
      <c r="G190" s="126">
        <v>4500</v>
      </c>
      <c r="H190" s="83"/>
      <c r="I190" s="85" t="str">
        <f t="shared" si="12"/>
        <v/>
      </c>
      <c r="J190" s="86" t="str">
        <f t="shared" si="13"/>
        <v/>
      </c>
      <c r="K190" s="85" t="str">
        <f t="shared" si="14"/>
        <v/>
      </c>
    </row>
    <row r="191" spans="1:11" s="39" customFormat="1" ht="18.75" x14ac:dyDescent="0.4">
      <c r="A191" s="79"/>
      <c r="B191" s="122" t="s">
        <v>157</v>
      </c>
      <c r="C191" s="115" t="s">
        <v>282</v>
      </c>
      <c r="D191" s="123" t="s">
        <v>360</v>
      </c>
      <c r="E191" s="124" t="s">
        <v>13</v>
      </c>
      <c r="F191" s="127">
        <v>661787894659</v>
      </c>
      <c r="G191" s="126">
        <v>4500</v>
      </c>
      <c r="H191" s="83"/>
      <c r="I191" s="85" t="str">
        <f t="shared" si="12"/>
        <v/>
      </c>
      <c r="J191" s="86" t="str">
        <f t="shared" si="13"/>
        <v/>
      </c>
      <c r="K191" s="85" t="str">
        <f t="shared" si="14"/>
        <v/>
      </c>
    </row>
    <row r="192" spans="1:11" s="39" customFormat="1" ht="18.75" x14ac:dyDescent="0.4">
      <c r="A192" s="79"/>
      <c r="B192" s="122" t="s">
        <v>157</v>
      </c>
      <c r="C192" s="115" t="s">
        <v>14</v>
      </c>
      <c r="D192" s="123" t="s">
        <v>159</v>
      </c>
      <c r="E192" s="124" t="s">
        <v>13</v>
      </c>
      <c r="F192" s="125">
        <v>661787866069</v>
      </c>
      <c r="G192" s="126">
        <v>4500</v>
      </c>
      <c r="H192" s="83"/>
      <c r="I192" s="85" t="str">
        <f t="shared" si="12"/>
        <v/>
      </c>
      <c r="J192" s="86" t="str">
        <f t="shared" si="13"/>
        <v/>
      </c>
      <c r="K192" s="85" t="str">
        <f t="shared" si="14"/>
        <v/>
      </c>
    </row>
    <row r="193" spans="1:11" s="39" customFormat="1" ht="18.75" x14ac:dyDescent="0.4">
      <c r="A193" s="79"/>
      <c r="B193" s="122" t="s">
        <v>157</v>
      </c>
      <c r="C193" s="115" t="s">
        <v>18</v>
      </c>
      <c r="D193" s="123" t="s">
        <v>160</v>
      </c>
      <c r="E193" s="124" t="s">
        <v>13</v>
      </c>
      <c r="F193" s="125">
        <v>661787882205</v>
      </c>
      <c r="G193" s="126">
        <v>4500</v>
      </c>
      <c r="H193" s="83"/>
      <c r="I193" s="85" t="str">
        <f t="shared" si="12"/>
        <v/>
      </c>
      <c r="J193" s="86" t="str">
        <f t="shared" si="13"/>
        <v/>
      </c>
      <c r="K193" s="85" t="str">
        <f t="shared" si="14"/>
        <v/>
      </c>
    </row>
    <row r="194" spans="1:11" s="39" customFormat="1" ht="18.75" x14ac:dyDescent="0.4">
      <c r="A194" s="79"/>
      <c r="B194" s="122" t="s">
        <v>157</v>
      </c>
      <c r="C194" s="115" t="s">
        <v>20</v>
      </c>
      <c r="D194" s="123" t="s">
        <v>161</v>
      </c>
      <c r="E194" s="124" t="s">
        <v>13</v>
      </c>
      <c r="F194" s="125">
        <v>661787882212</v>
      </c>
      <c r="G194" s="126">
        <v>4500</v>
      </c>
      <c r="H194" s="83"/>
      <c r="I194" s="85" t="str">
        <f t="shared" si="12"/>
        <v/>
      </c>
      <c r="J194" s="86" t="str">
        <f t="shared" si="13"/>
        <v/>
      </c>
      <c r="K194" s="85" t="str">
        <f t="shared" si="14"/>
        <v/>
      </c>
    </row>
    <row r="195" spans="1:11" s="39" customFormat="1" ht="18.75" x14ac:dyDescent="0.4">
      <c r="A195" s="79"/>
      <c r="B195" s="122" t="s">
        <v>157</v>
      </c>
      <c r="C195" s="115" t="s">
        <v>26</v>
      </c>
      <c r="D195" s="123" t="s">
        <v>162</v>
      </c>
      <c r="E195" s="124" t="s">
        <v>13</v>
      </c>
      <c r="F195" s="125">
        <v>661787882229</v>
      </c>
      <c r="G195" s="126">
        <v>4500</v>
      </c>
      <c r="H195" s="83"/>
      <c r="I195" s="85" t="str">
        <f t="shared" si="12"/>
        <v/>
      </c>
      <c r="J195" s="86" t="str">
        <f t="shared" si="13"/>
        <v/>
      </c>
      <c r="K195" s="85" t="str">
        <f t="shared" si="14"/>
        <v/>
      </c>
    </row>
    <row r="196" spans="1:11" s="39" customFormat="1" ht="18.75" x14ac:dyDescent="0.4">
      <c r="A196" s="79"/>
      <c r="B196" s="122" t="s">
        <v>157</v>
      </c>
      <c r="C196" s="115" t="s">
        <v>27</v>
      </c>
      <c r="D196" s="123" t="s">
        <v>361</v>
      </c>
      <c r="E196" s="124" t="s">
        <v>13</v>
      </c>
      <c r="F196" s="125">
        <v>661787894673</v>
      </c>
      <c r="G196" s="126">
        <v>4500</v>
      </c>
      <c r="H196" s="83"/>
      <c r="I196" s="85" t="str">
        <f t="shared" si="12"/>
        <v/>
      </c>
      <c r="J196" s="86" t="str">
        <f t="shared" si="13"/>
        <v/>
      </c>
      <c r="K196" s="85" t="str">
        <f t="shared" si="14"/>
        <v/>
      </c>
    </row>
    <row r="197" spans="1:11" s="39" customFormat="1" ht="18.75" x14ac:dyDescent="0.4">
      <c r="A197" s="79"/>
      <c r="B197" s="122" t="s">
        <v>157</v>
      </c>
      <c r="C197" s="115" t="s">
        <v>29</v>
      </c>
      <c r="D197" s="123" t="s">
        <v>163</v>
      </c>
      <c r="E197" s="124" t="s">
        <v>13</v>
      </c>
      <c r="F197" s="128">
        <v>661787882236</v>
      </c>
      <c r="G197" s="126">
        <v>4500</v>
      </c>
      <c r="H197" s="83"/>
      <c r="I197" s="85" t="str">
        <f t="shared" si="12"/>
        <v/>
      </c>
      <c r="J197" s="86" t="str">
        <f t="shared" si="13"/>
        <v/>
      </c>
      <c r="K197" s="85" t="str">
        <f t="shared" si="14"/>
        <v/>
      </c>
    </row>
    <row r="198" spans="1:11" s="39" customFormat="1" ht="18.75" x14ac:dyDescent="0.4">
      <c r="A198" s="79"/>
      <c r="B198" s="122" t="s">
        <v>157</v>
      </c>
      <c r="C198" s="115" t="s">
        <v>31</v>
      </c>
      <c r="D198" s="123" t="s">
        <v>164</v>
      </c>
      <c r="E198" s="124" t="s">
        <v>13</v>
      </c>
      <c r="F198" s="129">
        <v>661787882243</v>
      </c>
      <c r="G198" s="126">
        <v>4500</v>
      </c>
      <c r="H198" s="83"/>
      <c r="I198" s="85" t="str">
        <f t="shared" si="12"/>
        <v/>
      </c>
      <c r="J198" s="86" t="str">
        <f t="shared" si="13"/>
        <v/>
      </c>
      <c r="K198" s="85" t="str">
        <f t="shared" si="14"/>
        <v/>
      </c>
    </row>
    <row r="199" spans="1:11" s="39" customFormat="1" ht="18.75" x14ac:dyDescent="0.4">
      <c r="A199" s="79"/>
      <c r="B199" s="122" t="s">
        <v>157</v>
      </c>
      <c r="C199" s="115" t="s">
        <v>37</v>
      </c>
      <c r="D199" s="123" t="s">
        <v>362</v>
      </c>
      <c r="E199" s="124" t="s">
        <v>13</v>
      </c>
      <c r="F199" s="129">
        <v>661787894703</v>
      </c>
      <c r="G199" s="126">
        <v>4500</v>
      </c>
      <c r="H199" s="83"/>
      <c r="I199" s="85" t="str">
        <f t="shared" si="12"/>
        <v/>
      </c>
      <c r="J199" s="86" t="str">
        <f t="shared" si="13"/>
        <v/>
      </c>
      <c r="K199" s="85" t="str">
        <f t="shared" si="14"/>
        <v/>
      </c>
    </row>
    <row r="200" spans="1:11" s="39" customFormat="1" ht="18.75" x14ac:dyDescent="0.4">
      <c r="A200" s="79"/>
      <c r="B200" s="122" t="s">
        <v>157</v>
      </c>
      <c r="C200" s="115" t="s">
        <v>39</v>
      </c>
      <c r="D200" s="123" t="s">
        <v>363</v>
      </c>
      <c r="E200" s="124" t="s">
        <v>13</v>
      </c>
      <c r="F200" s="125">
        <v>661787894710</v>
      </c>
      <c r="G200" s="126">
        <v>4500</v>
      </c>
      <c r="H200" s="83"/>
      <c r="I200" s="85" t="str">
        <f t="shared" si="12"/>
        <v/>
      </c>
      <c r="J200" s="86" t="str">
        <f t="shared" si="13"/>
        <v/>
      </c>
      <c r="K200" s="85" t="str">
        <f t="shared" si="14"/>
        <v/>
      </c>
    </row>
    <row r="201" spans="1:11" s="39" customFormat="1" ht="18.75" x14ac:dyDescent="0.4">
      <c r="A201" s="79"/>
      <c r="B201" s="122" t="s">
        <v>157</v>
      </c>
      <c r="C201" s="115" t="s">
        <v>43</v>
      </c>
      <c r="D201" s="123" t="s">
        <v>364</v>
      </c>
      <c r="E201" s="124" t="s">
        <v>13</v>
      </c>
      <c r="F201" s="130">
        <v>661787894734</v>
      </c>
      <c r="G201" s="126">
        <v>4500</v>
      </c>
      <c r="H201" s="83"/>
      <c r="I201" s="85" t="str">
        <f t="shared" ref="I201:I241" si="15">IF(G201*H201=0,"",G201*H201)</f>
        <v/>
      </c>
      <c r="J201" s="86" t="str">
        <f t="shared" ref="J201:J241" si="16">IFERROR(K201/H201,"")</f>
        <v/>
      </c>
      <c r="K201" s="85" t="str">
        <f t="shared" ref="K201:K241" si="17">IFERROR(I201*$J$6,"")</f>
        <v/>
      </c>
    </row>
    <row r="202" spans="1:11" s="39" customFormat="1" ht="18.75" x14ac:dyDescent="0.4">
      <c r="A202" s="79"/>
      <c r="B202" s="122" t="s">
        <v>157</v>
      </c>
      <c r="C202" s="115" t="s">
        <v>46</v>
      </c>
      <c r="D202" s="123" t="s">
        <v>365</v>
      </c>
      <c r="E202" s="124" t="s">
        <v>13</v>
      </c>
      <c r="F202" s="130">
        <v>661787894765</v>
      </c>
      <c r="G202" s="126">
        <v>4500</v>
      </c>
      <c r="H202" s="83"/>
      <c r="I202" s="85" t="str">
        <f t="shared" si="15"/>
        <v/>
      </c>
      <c r="J202" s="86" t="str">
        <f t="shared" si="16"/>
        <v/>
      </c>
      <c r="K202" s="85" t="str">
        <f t="shared" si="17"/>
        <v/>
      </c>
    </row>
    <row r="203" spans="1:11" s="39" customFormat="1" ht="18.75" x14ac:dyDescent="0.4">
      <c r="A203" s="79"/>
      <c r="B203" s="122" t="s">
        <v>157</v>
      </c>
      <c r="C203" s="115" t="s">
        <v>50</v>
      </c>
      <c r="D203" s="123" t="s">
        <v>366</v>
      </c>
      <c r="E203" s="124" t="s">
        <v>13</v>
      </c>
      <c r="F203" s="130">
        <v>661787894772</v>
      </c>
      <c r="G203" s="126">
        <v>4500</v>
      </c>
      <c r="H203" s="83"/>
      <c r="I203" s="85" t="str">
        <f t="shared" si="15"/>
        <v/>
      </c>
      <c r="J203" s="86" t="str">
        <f t="shared" si="16"/>
        <v/>
      </c>
      <c r="K203" s="85" t="str">
        <f t="shared" si="17"/>
        <v/>
      </c>
    </row>
    <row r="204" spans="1:11" s="39" customFormat="1" ht="18.75" x14ac:dyDescent="0.4">
      <c r="A204" s="79"/>
      <c r="B204" s="122" t="s">
        <v>157</v>
      </c>
      <c r="C204" s="115" t="s">
        <v>54</v>
      </c>
      <c r="D204" s="123" t="s">
        <v>367</v>
      </c>
      <c r="E204" s="124" t="s">
        <v>13</v>
      </c>
      <c r="F204" s="131">
        <v>661787894796</v>
      </c>
      <c r="G204" s="126">
        <v>4500</v>
      </c>
      <c r="H204" s="83"/>
      <c r="I204" s="85" t="str">
        <f t="shared" si="15"/>
        <v/>
      </c>
      <c r="J204" s="86" t="str">
        <f t="shared" si="16"/>
        <v/>
      </c>
      <c r="K204" s="85" t="str">
        <f t="shared" si="17"/>
        <v/>
      </c>
    </row>
    <row r="205" spans="1:11" s="39" customFormat="1" ht="18.75" x14ac:dyDescent="0.4">
      <c r="A205" s="79"/>
      <c r="B205" s="122" t="s">
        <v>157</v>
      </c>
      <c r="C205" s="115" t="s">
        <v>56</v>
      </c>
      <c r="D205" s="123" t="s">
        <v>165</v>
      </c>
      <c r="E205" s="124" t="s">
        <v>13</v>
      </c>
      <c r="F205" s="132">
        <v>661787866076</v>
      </c>
      <c r="G205" s="126">
        <v>4500</v>
      </c>
      <c r="H205" s="83"/>
      <c r="I205" s="85" t="str">
        <f t="shared" si="15"/>
        <v/>
      </c>
      <c r="J205" s="86" t="str">
        <f t="shared" si="16"/>
        <v/>
      </c>
      <c r="K205" s="85" t="str">
        <f t="shared" si="17"/>
        <v/>
      </c>
    </row>
    <row r="206" spans="1:11" s="39" customFormat="1" ht="18.75" x14ac:dyDescent="0.4">
      <c r="A206" s="79"/>
      <c r="B206" s="122" t="s">
        <v>157</v>
      </c>
      <c r="C206" s="115" t="s">
        <v>133</v>
      </c>
      <c r="D206" s="123" t="s">
        <v>166</v>
      </c>
      <c r="E206" s="124" t="s">
        <v>13</v>
      </c>
      <c r="F206" s="132">
        <v>661787866083</v>
      </c>
      <c r="G206" s="126">
        <v>4500</v>
      </c>
      <c r="H206" s="83"/>
      <c r="I206" s="85" t="str">
        <f t="shared" si="15"/>
        <v/>
      </c>
      <c r="J206" s="86" t="str">
        <f t="shared" si="16"/>
        <v/>
      </c>
      <c r="K206" s="85" t="str">
        <f t="shared" si="17"/>
        <v/>
      </c>
    </row>
    <row r="207" spans="1:11" s="39" customFormat="1" ht="18.75" x14ac:dyDescent="0.4">
      <c r="A207" s="79"/>
      <c r="B207" s="122" t="s">
        <v>157</v>
      </c>
      <c r="C207" s="115" t="s">
        <v>291</v>
      </c>
      <c r="D207" s="123" t="s">
        <v>368</v>
      </c>
      <c r="E207" s="124" t="s">
        <v>13</v>
      </c>
      <c r="F207" s="132">
        <v>661787894826</v>
      </c>
      <c r="G207" s="126">
        <v>4500</v>
      </c>
      <c r="H207" s="83"/>
      <c r="I207" s="85" t="str">
        <f t="shared" si="15"/>
        <v/>
      </c>
      <c r="J207" s="86" t="str">
        <f t="shared" si="16"/>
        <v/>
      </c>
      <c r="K207" s="85" t="str">
        <f t="shared" si="17"/>
        <v/>
      </c>
    </row>
    <row r="208" spans="1:11" s="39" customFormat="1" ht="18.75" x14ac:dyDescent="0.4">
      <c r="A208" s="79"/>
      <c r="B208" s="122" t="s">
        <v>157</v>
      </c>
      <c r="C208" s="115" t="s">
        <v>58</v>
      </c>
      <c r="D208" s="123" t="s">
        <v>167</v>
      </c>
      <c r="E208" s="124" t="s">
        <v>13</v>
      </c>
      <c r="F208" s="132">
        <v>661787868858</v>
      </c>
      <c r="G208" s="126">
        <v>4500</v>
      </c>
      <c r="H208" s="83"/>
      <c r="I208" s="85" t="str">
        <f t="shared" si="15"/>
        <v/>
      </c>
      <c r="J208" s="86" t="str">
        <f t="shared" si="16"/>
        <v/>
      </c>
      <c r="K208" s="85" t="str">
        <f t="shared" si="17"/>
        <v/>
      </c>
    </row>
    <row r="209" spans="1:11" s="39" customFormat="1" ht="18.75" x14ac:dyDescent="0.4">
      <c r="A209" s="79"/>
      <c r="B209" s="122" t="s">
        <v>157</v>
      </c>
      <c r="C209" s="115" t="s">
        <v>60</v>
      </c>
      <c r="D209" s="123" t="s">
        <v>168</v>
      </c>
      <c r="E209" s="124" t="s">
        <v>13</v>
      </c>
      <c r="F209" s="132">
        <v>661787882267</v>
      </c>
      <c r="G209" s="126">
        <v>4500</v>
      </c>
      <c r="H209" s="83"/>
      <c r="I209" s="85" t="str">
        <f t="shared" si="15"/>
        <v/>
      </c>
      <c r="J209" s="86" t="str">
        <f t="shared" si="16"/>
        <v/>
      </c>
      <c r="K209" s="85" t="str">
        <f t="shared" si="17"/>
        <v/>
      </c>
    </row>
    <row r="210" spans="1:11" s="39" customFormat="1" ht="18.75" x14ac:dyDescent="0.4">
      <c r="A210" s="79"/>
      <c r="B210" s="122" t="s">
        <v>157</v>
      </c>
      <c r="C210" s="115" t="s">
        <v>295</v>
      </c>
      <c r="D210" s="123" t="s">
        <v>369</v>
      </c>
      <c r="E210" s="124" t="s">
        <v>13</v>
      </c>
      <c r="F210" s="133">
        <v>661787894840</v>
      </c>
      <c r="G210" s="126">
        <v>4500</v>
      </c>
      <c r="H210" s="83"/>
      <c r="I210" s="85" t="str">
        <f t="shared" si="15"/>
        <v/>
      </c>
      <c r="J210" s="86" t="str">
        <f t="shared" si="16"/>
        <v/>
      </c>
      <c r="K210" s="85" t="str">
        <f t="shared" si="17"/>
        <v/>
      </c>
    </row>
    <row r="211" spans="1:11" s="39" customFormat="1" ht="18.75" x14ac:dyDescent="0.4">
      <c r="A211" s="79"/>
      <c r="B211" s="122" t="s">
        <v>157</v>
      </c>
      <c r="C211" s="115" t="s">
        <v>62</v>
      </c>
      <c r="D211" s="123" t="s">
        <v>169</v>
      </c>
      <c r="E211" s="124" t="s">
        <v>13</v>
      </c>
      <c r="F211" s="133">
        <v>661787866090</v>
      </c>
      <c r="G211" s="126">
        <v>4500</v>
      </c>
      <c r="H211" s="83"/>
      <c r="I211" s="85" t="str">
        <f t="shared" si="15"/>
        <v/>
      </c>
      <c r="J211" s="86" t="str">
        <f t="shared" si="16"/>
        <v/>
      </c>
      <c r="K211" s="85" t="str">
        <f t="shared" si="17"/>
        <v/>
      </c>
    </row>
    <row r="212" spans="1:11" s="39" customFormat="1" ht="18.75" x14ac:dyDescent="0.4">
      <c r="A212" s="79"/>
      <c r="B212" s="122" t="s">
        <v>157</v>
      </c>
      <c r="C212" s="115" t="s">
        <v>134</v>
      </c>
      <c r="D212" s="123" t="s">
        <v>370</v>
      </c>
      <c r="E212" s="124" t="s">
        <v>13</v>
      </c>
      <c r="F212" s="125">
        <v>661787894857</v>
      </c>
      <c r="G212" s="126">
        <v>4500</v>
      </c>
      <c r="H212" s="83"/>
      <c r="I212" s="85" t="str">
        <f t="shared" si="15"/>
        <v/>
      </c>
      <c r="J212" s="86" t="str">
        <f t="shared" si="16"/>
        <v/>
      </c>
      <c r="K212" s="85" t="str">
        <f t="shared" si="17"/>
        <v/>
      </c>
    </row>
    <row r="213" spans="1:11" s="39" customFormat="1" ht="18.75" x14ac:dyDescent="0.4">
      <c r="A213" s="79"/>
      <c r="B213" s="122" t="s">
        <v>157</v>
      </c>
      <c r="C213" s="115" t="s">
        <v>170</v>
      </c>
      <c r="D213" s="123" t="s">
        <v>171</v>
      </c>
      <c r="E213" s="124" t="s">
        <v>13</v>
      </c>
      <c r="F213" s="125">
        <v>661787868865</v>
      </c>
      <c r="G213" s="126">
        <v>4500</v>
      </c>
      <c r="H213" s="83"/>
      <c r="I213" s="85" t="str">
        <f t="shared" si="15"/>
        <v/>
      </c>
      <c r="J213" s="86" t="str">
        <f t="shared" si="16"/>
        <v/>
      </c>
      <c r="K213" s="85" t="str">
        <f t="shared" si="17"/>
        <v/>
      </c>
    </row>
    <row r="214" spans="1:11" s="39" customFormat="1" ht="18.75" x14ac:dyDescent="0.4">
      <c r="A214" s="79"/>
      <c r="B214" s="122" t="s">
        <v>157</v>
      </c>
      <c r="C214" s="115" t="s">
        <v>135</v>
      </c>
      <c r="D214" s="123" t="s">
        <v>244</v>
      </c>
      <c r="E214" s="124" t="s">
        <v>13</v>
      </c>
      <c r="F214" s="125">
        <v>661787868889</v>
      </c>
      <c r="G214" s="126">
        <v>4500</v>
      </c>
      <c r="H214" s="83"/>
      <c r="I214" s="85" t="str">
        <f t="shared" si="15"/>
        <v/>
      </c>
      <c r="J214" s="86" t="str">
        <f t="shared" si="16"/>
        <v/>
      </c>
      <c r="K214" s="85" t="str">
        <f t="shared" si="17"/>
        <v/>
      </c>
    </row>
    <row r="215" spans="1:11" s="39" customFormat="1" ht="18.75" x14ac:dyDescent="0.4">
      <c r="A215" s="79"/>
      <c r="B215" s="122" t="s">
        <v>157</v>
      </c>
      <c r="C215" s="115" t="s">
        <v>172</v>
      </c>
      <c r="D215" s="123" t="s">
        <v>245</v>
      </c>
      <c r="E215" s="124" t="s">
        <v>13</v>
      </c>
      <c r="F215" s="125">
        <v>661787866113</v>
      </c>
      <c r="G215" s="126">
        <v>4500</v>
      </c>
      <c r="H215" s="83"/>
      <c r="I215" s="85" t="str">
        <f t="shared" si="15"/>
        <v/>
      </c>
      <c r="J215" s="86" t="str">
        <f t="shared" si="16"/>
        <v/>
      </c>
      <c r="K215" s="85" t="str">
        <f t="shared" si="17"/>
        <v/>
      </c>
    </row>
    <row r="216" spans="1:11" s="39" customFormat="1" ht="18.75" x14ac:dyDescent="0.4">
      <c r="A216" s="79"/>
      <c r="B216" s="122" t="s">
        <v>157</v>
      </c>
      <c r="C216" s="115" t="s">
        <v>371</v>
      </c>
      <c r="D216" s="123" t="s">
        <v>372</v>
      </c>
      <c r="E216" s="124" t="s">
        <v>13</v>
      </c>
      <c r="F216" s="125">
        <v>661787894871</v>
      </c>
      <c r="G216" s="126">
        <v>4500</v>
      </c>
      <c r="H216" s="83"/>
      <c r="I216" s="85" t="str">
        <f t="shared" si="15"/>
        <v/>
      </c>
      <c r="J216" s="86" t="str">
        <f t="shared" si="16"/>
        <v/>
      </c>
      <c r="K216" s="85" t="str">
        <f t="shared" si="17"/>
        <v/>
      </c>
    </row>
    <row r="217" spans="1:11" s="39" customFormat="1" ht="18.75" x14ac:dyDescent="0.4">
      <c r="A217" s="79"/>
      <c r="B217" s="122" t="s">
        <v>157</v>
      </c>
      <c r="C217" s="115" t="s">
        <v>173</v>
      </c>
      <c r="D217" s="123" t="s">
        <v>246</v>
      </c>
      <c r="E217" s="124" t="s">
        <v>13</v>
      </c>
      <c r="F217" s="125">
        <v>661787874453</v>
      </c>
      <c r="G217" s="126">
        <v>4500</v>
      </c>
      <c r="H217" s="83"/>
      <c r="I217" s="85" t="str">
        <f t="shared" si="15"/>
        <v/>
      </c>
      <c r="J217" s="86" t="str">
        <f t="shared" si="16"/>
        <v/>
      </c>
      <c r="K217" s="85" t="str">
        <f t="shared" si="17"/>
        <v/>
      </c>
    </row>
    <row r="218" spans="1:11" s="39" customFormat="1" ht="18.75" x14ac:dyDescent="0.4">
      <c r="A218" s="88" t="s">
        <v>745</v>
      </c>
      <c r="B218" s="122" t="s">
        <v>157</v>
      </c>
      <c r="C218" s="115" t="s">
        <v>638</v>
      </c>
      <c r="D218" s="123" t="s">
        <v>639</v>
      </c>
      <c r="E218" s="124" t="s">
        <v>13</v>
      </c>
      <c r="F218" s="125">
        <v>661787964802</v>
      </c>
      <c r="G218" s="126">
        <v>4500</v>
      </c>
      <c r="H218" s="83"/>
      <c r="I218" s="85" t="str">
        <f t="shared" si="15"/>
        <v/>
      </c>
      <c r="J218" s="86" t="str">
        <f t="shared" si="16"/>
        <v/>
      </c>
      <c r="K218" s="85" t="str">
        <f t="shared" si="17"/>
        <v/>
      </c>
    </row>
    <row r="219" spans="1:11" s="39" customFormat="1" ht="18.75" x14ac:dyDescent="0.4">
      <c r="A219" s="88" t="s">
        <v>745</v>
      </c>
      <c r="B219" s="122" t="s">
        <v>157</v>
      </c>
      <c r="C219" s="115" t="s">
        <v>640</v>
      </c>
      <c r="D219" s="123" t="s">
        <v>641</v>
      </c>
      <c r="E219" s="124" t="s">
        <v>13</v>
      </c>
      <c r="F219" s="125">
        <v>661787964819</v>
      </c>
      <c r="G219" s="126">
        <v>4500</v>
      </c>
      <c r="H219" s="83"/>
      <c r="I219" s="85" t="str">
        <f t="shared" si="15"/>
        <v/>
      </c>
      <c r="J219" s="86" t="str">
        <f t="shared" si="16"/>
        <v/>
      </c>
      <c r="K219" s="85" t="str">
        <f t="shared" si="17"/>
        <v/>
      </c>
    </row>
    <row r="220" spans="1:11" s="39" customFormat="1" ht="18.75" x14ac:dyDescent="0.4">
      <c r="A220" s="79"/>
      <c r="B220" s="122" t="s">
        <v>157</v>
      </c>
      <c r="C220" s="115" t="s">
        <v>174</v>
      </c>
      <c r="D220" s="123" t="s">
        <v>247</v>
      </c>
      <c r="E220" s="124" t="s">
        <v>13</v>
      </c>
      <c r="F220" s="125">
        <v>661787868896</v>
      </c>
      <c r="G220" s="126">
        <v>4500</v>
      </c>
      <c r="H220" s="83"/>
      <c r="I220" s="85" t="str">
        <f t="shared" si="15"/>
        <v/>
      </c>
      <c r="J220" s="86" t="str">
        <f t="shared" si="16"/>
        <v/>
      </c>
      <c r="K220" s="85" t="str">
        <f t="shared" si="17"/>
        <v/>
      </c>
    </row>
    <row r="221" spans="1:11" s="39" customFormat="1" ht="18.75" x14ac:dyDescent="0.4">
      <c r="A221" s="79"/>
      <c r="B221" s="122" t="s">
        <v>157</v>
      </c>
      <c r="C221" s="115" t="s">
        <v>642</v>
      </c>
      <c r="D221" s="123" t="s">
        <v>373</v>
      </c>
      <c r="E221" s="124" t="s">
        <v>13</v>
      </c>
      <c r="F221" s="125">
        <v>661787894901</v>
      </c>
      <c r="G221" s="126">
        <v>4500</v>
      </c>
      <c r="H221" s="83"/>
      <c r="I221" s="85" t="str">
        <f t="shared" si="15"/>
        <v/>
      </c>
      <c r="J221" s="86" t="str">
        <f t="shared" si="16"/>
        <v/>
      </c>
      <c r="K221" s="85" t="str">
        <f t="shared" si="17"/>
        <v/>
      </c>
    </row>
    <row r="222" spans="1:11" s="39" customFormat="1" ht="18.75" x14ac:dyDescent="0.4">
      <c r="A222" s="79"/>
      <c r="B222" s="122" t="s">
        <v>157</v>
      </c>
      <c r="C222" s="134" t="s">
        <v>175</v>
      </c>
      <c r="D222" s="123" t="s">
        <v>248</v>
      </c>
      <c r="E222" s="124" t="s">
        <v>13</v>
      </c>
      <c r="F222" s="125">
        <v>661787866267</v>
      </c>
      <c r="G222" s="126">
        <v>4500</v>
      </c>
      <c r="H222" s="83"/>
      <c r="I222" s="85" t="str">
        <f t="shared" si="15"/>
        <v/>
      </c>
      <c r="J222" s="86" t="str">
        <f t="shared" si="16"/>
        <v/>
      </c>
      <c r="K222" s="85" t="str">
        <f t="shared" si="17"/>
        <v/>
      </c>
    </row>
    <row r="223" spans="1:11" s="39" customFormat="1" ht="18.75" x14ac:dyDescent="0.4">
      <c r="A223" s="79"/>
      <c r="B223" s="122" t="s">
        <v>157</v>
      </c>
      <c r="C223" s="115" t="s">
        <v>643</v>
      </c>
      <c r="D223" s="123" t="s">
        <v>374</v>
      </c>
      <c r="E223" s="124" t="s">
        <v>13</v>
      </c>
      <c r="F223" s="125">
        <v>661787894918</v>
      </c>
      <c r="G223" s="126">
        <v>4500</v>
      </c>
      <c r="H223" s="83"/>
      <c r="I223" s="85" t="str">
        <f t="shared" si="15"/>
        <v/>
      </c>
      <c r="J223" s="86" t="str">
        <f t="shared" si="16"/>
        <v/>
      </c>
      <c r="K223" s="85" t="str">
        <f t="shared" si="17"/>
        <v/>
      </c>
    </row>
    <row r="224" spans="1:11" s="39" customFormat="1" ht="18.75" x14ac:dyDescent="0.4">
      <c r="A224" s="88" t="s">
        <v>745</v>
      </c>
      <c r="B224" s="122" t="s">
        <v>157</v>
      </c>
      <c r="C224" s="115" t="s">
        <v>644</v>
      </c>
      <c r="D224" s="123" t="s">
        <v>645</v>
      </c>
      <c r="E224" s="124" t="s">
        <v>13</v>
      </c>
      <c r="F224" s="127">
        <v>661787964864</v>
      </c>
      <c r="G224" s="126">
        <v>4500</v>
      </c>
      <c r="H224" s="83"/>
      <c r="I224" s="85" t="str">
        <f t="shared" si="15"/>
        <v/>
      </c>
      <c r="J224" s="86" t="str">
        <f t="shared" si="16"/>
        <v/>
      </c>
      <c r="K224" s="85" t="str">
        <f t="shared" si="17"/>
        <v/>
      </c>
    </row>
    <row r="225" spans="1:11" s="39" customFormat="1" ht="18.75" x14ac:dyDescent="0.4">
      <c r="A225" s="88" t="s">
        <v>745</v>
      </c>
      <c r="B225" s="122" t="s">
        <v>157</v>
      </c>
      <c r="C225" s="115" t="s">
        <v>646</v>
      </c>
      <c r="D225" s="123" t="s">
        <v>647</v>
      </c>
      <c r="E225" s="124" t="s">
        <v>13</v>
      </c>
      <c r="F225" s="125">
        <v>661787964871</v>
      </c>
      <c r="G225" s="126">
        <v>4500</v>
      </c>
      <c r="H225" s="83"/>
      <c r="I225" s="85" t="str">
        <f t="shared" si="15"/>
        <v/>
      </c>
      <c r="J225" s="86" t="str">
        <f t="shared" si="16"/>
        <v/>
      </c>
      <c r="K225" s="85" t="str">
        <f t="shared" si="17"/>
        <v/>
      </c>
    </row>
    <row r="226" spans="1:11" s="39" customFormat="1" ht="18.75" x14ac:dyDescent="0.4">
      <c r="A226" s="79"/>
      <c r="B226" s="122" t="s">
        <v>157</v>
      </c>
      <c r="C226" s="115" t="s">
        <v>176</v>
      </c>
      <c r="D226" s="123" t="s">
        <v>249</v>
      </c>
      <c r="E226" s="124" t="s">
        <v>13</v>
      </c>
      <c r="F226" s="125">
        <v>661787882274</v>
      </c>
      <c r="G226" s="126">
        <v>4500</v>
      </c>
      <c r="H226" s="83"/>
      <c r="I226" s="85" t="str">
        <f t="shared" si="15"/>
        <v/>
      </c>
      <c r="J226" s="86" t="str">
        <f t="shared" si="16"/>
        <v/>
      </c>
      <c r="K226" s="85" t="str">
        <f t="shared" si="17"/>
        <v/>
      </c>
    </row>
    <row r="227" spans="1:11" s="39" customFormat="1" ht="18.75" x14ac:dyDescent="0.4">
      <c r="A227" s="79"/>
      <c r="B227" s="122" t="s">
        <v>157</v>
      </c>
      <c r="C227" s="115" t="s">
        <v>177</v>
      </c>
      <c r="D227" s="123" t="s">
        <v>250</v>
      </c>
      <c r="E227" s="124" t="s">
        <v>13</v>
      </c>
      <c r="F227" s="125">
        <v>661787882281</v>
      </c>
      <c r="G227" s="126">
        <v>4500</v>
      </c>
      <c r="H227" s="83"/>
      <c r="I227" s="85" t="str">
        <f t="shared" si="15"/>
        <v/>
      </c>
      <c r="J227" s="86" t="str">
        <f t="shared" si="16"/>
        <v/>
      </c>
      <c r="K227" s="85" t="str">
        <f t="shared" si="17"/>
        <v/>
      </c>
    </row>
    <row r="228" spans="1:11" s="39" customFormat="1" ht="18.75" x14ac:dyDescent="0.4">
      <c r="A228" s="88" t="s">
        <v>745</v>
      </c>
      <c r="B228" s="122" t="s">
        <v>157</v>
      </c>
      <c r="C228" s="115" t="s">
        <v>648</v>
      </c>
      <c r="D228" s="123" t="s">
        <v>649</v>
      </c>
      <c r="E228" s="124" t="s">
        <v>13</v>
      </c>
      <c r="F228" s="125">
        <v>661787964833</v>
      </c>
      <c r="G228" s="126">
        <v>4500</v>
      </c>
      <c r="H228" s="83"/>
      <c r="I228" s="85" t="str">
        <f t="shared" si="15"/>
        <v/>
      </c>
      <c r="J228" s="86" t="str">
        <f t="shared" si="16"/>
        <v/>
      </c>
      <c r="K228" s="85" t="str">
        <f t="shared" si="17"/>
        <v/>
      </c>
    </row>
    <row r="229" spans="1:11" s="39" customFormat="1" ht="18.75" x14ac:dyDescent="0.4">
      <c r="A229" s="79"/>
      <c r="B229" s="122" t="s">
        <v>157</v>
      </c>
      <c r="C229" s="115" t="s">
        <v>178</v>
      </c>
      <c r="D229" s="123" t="s">
        <v>251</v>
      </c>
      <c r="E229" s="124" t="s">
        <v>13</v>
      </c>
      <c r="F229" s="125">
        <v>661787868926</v>
      </c>
      <c r="G229" s="126">
        <v>4500</v>
      </c>
      <c r="H229" s="83"/>
      <c r="I229" s="85" t="str">
        <f t="shared" si="15"/>
        <v/>
      </c>
      <c r="J229" s="86" t="str">
        <f t="shared" si="16"/>
        <v/>
      </c>
      <c r="K229" s="85" t="str">
        <f t="shared" si="17"/>
        <v/>
      </c>
    </row>
    <row r="230" spans="1:11" s="39" customFormat="1" ht="18.75" x14ac:dyDescent="0.4">
      <c r="A230" s="88" t="s">
        <v>745</v>
      </c>
      <c r="B230" s="122" t="s">
        <v>157</v>
      </c>
      <c r="C230" s="115" t="s">
        <v>650</v>
      </c>
      <c r="D230" s="123" t="s">
        <v>651</v>
      </c>
      <c r="E230" s="124" t="s">
        <v>13</v>
      </c>
      <c r="F230" s="125">
        <v>661787964796</v>
      </c>
      <c r="G230" s="126">
        <v>4500</v>
      </c>
      <c r="H230" s="83"/>
      <c r="I230" s="85" t="str">
        <f t="shared" si="15"/>
        <v/>
      </c>
      <c r="J230" s="86" t="str">
        <f t="shared" si="16"/>
        <v/>
      </c>
      <c r="K230" s="85" t="str">
        <f t="shared" si="17"/>
        <v/>
      </c>
    </row>
    <row r="231" spans="1:11" s="39" customFormat="1" ht="18.75" x14ac:dyDescent="0.4">
      <c r="A231" s="88" t="s">
        <v>745</v>
      </c>
      <c r="B231" s="122" t="s">
        <v>157</v>
      </c>
      <c r="C231" s="115" t="s">
        <v>384</v>
      </c>
      <c r="D231" s="123" t="s">
        <v>652</v>
      </c>
      <c r="E231" s="124" t="s">
        <v>13</v>
      </c>
      <c r="F231" s="128">
        <v>661787964857</v>
      </c>
      <c r="G231" s="126">
        <v>4500</v>
      </c>
      <c r="H231" s="83"/>
      <c r="I231" s="85" t="str">
        <f t="shared" si="15"/>
        <v/>
      </c>
      <c r="J231" s="86" t="str">
        <f t="shared" si="16"/>
        <v/>
      </c>
      <c r="K231" s="85" t="str">
        <f t="shared" si="17"/>
        <v/>
      </c>
    </row>
    <row r="232" spans="1:11" s="39" customFormat="1" ht="18.75" x14ac:dyDescent="0.4">
      <c r="A232" s="79"/>
      <c r="B232" s="122" t="s">
        <v>157</v>
      </c>
      <c r="C232" s="115" t="s">
        <v>179</v>
      </c>
      <c r="D232" s="123" t="s">
        <v>252</v>
      </c>
      <c r="E232" s="124" t="s">
        <v>13</v>
      </c>
      <c r="F232" s="129">
        <v>661787882298</v>
      </c>
      <c r="G232" s="126">
        <v>4500</v>
      </c>
      <c r="H232" s="83"/>
      <c r="I232" s="85" t="str">
        <f t="shared" si="15"/>
        <v/>
      </c>
      <c r="J232" s="86" t="str">
        <f t="shared" si="16"/>
        <v/>
      </c>
      <c r="K232" s="85" t="str">
        <f t="shared" si="17"/>
        <v/>
      </c>
    </row>
    <row r="233" spans="1:11" s="39" customFormat="1" ht="18.75" x14ac:dyDescent="0.4">
      <c r="A233" s="88" t="s">
        <v>745</v>
      </c>
      <c r="B233" s="122" t="s">
        <v>157</v>
      </c>
      <c r="C233" s="115" t="s">
        <v>653</v>
      </c>
      <c r="D233" s="123" t="s">
        <v>654</v>
      </c>
      <c r="E233" s="124" t="s">
        <v>13</v>
      </c>
      <c r="F233" s="129">
        <v>661787964888</v>
      </c>
      <c r="G233" s="126">
        <v>4500</v>
      </c>
      <c r="H233" s="83"/>
      <c r="I233" s="85" t="str">
        <f t="shared" si="15"/>
        <v/>
      </c>
      <c r="J233" s="86" t="str">
        <f t="shared" si="16"/>
        <v/>
      </c>
      <c r="K233" s="85" t="str">
        <f t="shared" si="17"/>
        <v/>
      </c>
    </row>
    <row r="234" spans="1:11" s="39" customFormat="1" ht="18.75" x14ac:dyDescent="0.4">
      <c r="A234" s="88" t="s">
        <v>745</v>
      </c>
      <c r="B234" s="122" t="s">
        <v>157</v>
      </c>
      <c r="C234" s="115" t="s">
        <v>655</v>
      </c>
      <c r="D234" s="123" t="s">
        <v>656</v>
      </c>
      <c r="E234" s="124" t="s">
        <v>13</v>
      </c>
      <c r="F234" s="125">
        <v>661787964895</v>
      </c>
      <c r="G234" s="126">
        <v>4500</v>
      </c>
      <c r="H234" s="83"/>
      <c r="I234" s="85" t="str">
        <f t="shared" si="15"/>
        <v/>
      </c>
      <c r="J234" s="86" t="str">
        <f t="shared" si="16"/>
        <v/>
      </c>
      <c r="K234" s="85" t="str">
        <f t="shared" si="17"/>
        <v/>
      </c>
    </row>
    <row r="235" spans="1:11" s="39" customFormat="1" ht="18.75" x14ac:dyDescent="0.4">
      <c r="A235" s="79"/>
      <c r="B235" s="122" t="s">
        <v>157</v>
      </c>
      <c r="C235" s="115" t="s">
        <v>88</v>
      </c>
      <c r="D235" s="123" t="s">
        <v>253</v>
      </c>
      <c r="E235" s="124" t="s">
        <v>13</v>
      </c>
      <c r="F235" s="130">
        <v>661787882304</v>
      </c>
      <c r="G235" s="126">
        <v>4500</v>
      </c>
      <c r="H235" s="83"/>
      <c r="I235" s="85" t="str">
        <f t="shared" si="15"/>
        <v/>
      </c>
      <c r="J235" s="86" t="str">
        <f t="shared" si="16"/>
        <v/>
      </c>
      <c r="K235" s="85" t="str">
        <f t="shared" si="17"/>
        <v/>
      </c>
    </row>
    <row r="236" spans="1:11" s="39" customFormat="1" ht="18.75" x14ac:dyDescent="0.4">
      <c r="A236" s="79"/>
      <c r="B236" s="122" t="s">
        <v>157</v>
      </c>
      <c r="C236" s="115" t="s">
        <v>9</v>
      </c>
      <c r="D236" s="123" t="s">
        <v>254</v>
      </c>
      <c r="E236" s="124" t="s">
        <v>13</v>
      </c>
      <c r="F236" s="130">
        <v>661787882311</v>
      </c>
      <c r="G236" s="126">
        <v>4500</v>
      </c>
      <c r="H236" s="83"/>
      <c r="I236" s="85" t="str">
        <f t="shared" si="15"/>
        <v/>
      </c>
      <c r="J236" s="86" t="str">
        <f t="shared" si="16"/>
        <v/>
      </c>
      <c r="K236" s="85" t="str">
        <f t="shared" si="17"/>
        <v/>
      </c>
    </row>
    <row r="237" spans="1:11" s="39" customFormat="1" ht="18.75" x14ac:dyDescent="0.4">
      <c r="A237" s="79"/>
      <c r="B237" s="122" t="s">
        <v>157</v>
      </c>
      <c r="C237" s="115" t="s">
        <v>90</v>
      </c>
      <c r="D237" s="123" t="s">
        <v>375</v>
      </c>
      <c r="E237" s="124" t="s">
        <v>13</v>
      </c>
      <c r="F237" s="130">
        <v>661787896110</v>
      </c>
      <c r="G237" s="126">
        <v>4500</v>
      </c>
      <c r="H237" s="83"/>
      <c r="I237" s="85" t="str">
        <f t="shared" si="15"/>
        <v/>
      </c>
      <c r="J237" s="86" t="str">
        <f t="shared" si="16"/>
        <v/>
      </c>
      <c r="K237" s="85" t="str">
        <f t="shared" si="17"/>
        <v/>
      </c>
    </row>
    <row r="238" spans="1:11" s="39" customFormat="1" ht="18.75" x14ac:dyDescent="0.4">
      <c r="A238" s="88" t="s">
        <v>745</v>
      </c>
      <c r="B238" s="122" t="s">
        <v>157</v>
      </c>
      <c r="C238" s="115" t="s">
        <v>657</v>
      </c>
      <c r="D238" s="123" t="s">
        <v>658</v>
      </c>
      <c r="E238" s="124" t="s">
        <v>13</v>
      </c>
      <c r="F238" s="131">
        <v>661787964772</v>
      </c>
      <c r="G238" s="126">
        <v>4500</v>
      </c>
      <c r="H238" s="83"/>
      <c r="I238" s="85" t="str">
        <f t="shared" si="15"/>
        <v/>
      </c>
      <c r="J238" s="86" t="str">
        <f t="shared" si="16"/>
        <v/>
      </c>
      <c r="K238" s="85" t="str">
        <f t="shared" si="17"/>
        <v/>
      </c>
    </row>
    <row r="239" spans="1:11" s="39" customFormat="1" ht="18.75" x14ac:dyDescent="0.4">
      <c r="A239" s="88" t="s">
        <v>745</v>
      </c>
      <c r="B239" s="122" t="s">
        <v>157</v>
      </c>
      <c r="C239" s="115" t="s">
        <v>390</v>
      </c>
      <c r="D239" s="123" t="s">
        <v>659</v>
      </c>
      <c r="E239" s="124" t="s">
        <v>13</v>
      </c>
      <c r="F239" s="132">
        <v>661787964789</v>
      </c>
      <c r="G239" s="126">
        <v>4500</v>
      </c>
      <c r="H239" s="83"/>
      <c r="I239" s="85" t="str">
        <f t="shared" si="15"/>
        <v/>
      </c>
      <c r="J239" s="86" t="str">
        <f t="shared" si="16"/>
        <v/>
      </c>
      <c r="K239" s="85" t="str">
        <f t="shared" si="17"/>
        <v/>
      </c>
    </row>
    <row r="240" spans="1:11" s="39" customFormat="1" ht="18.75" x14ac:dyDescent="0.4">
      <c r="A240" s="79"/>
      <c r="B240" s="122" t="s">
        <v>157</v>
      </c>
      <c r="C240" s="115" t="s">
        <v>180</v>
      </c>
      <c r="D240" s="123" t="s">
        <v>255</v>
      </c>
      <c r="E240" s="124" t="s">
        <v>13</v>
      </c>
      <c r="F240" s="132">
        <v>661787876655</v>
      </c>
      <c r="G240" s="126">
        <v>4500</v>
      </c>
      <c r="H240" s="83"/>
      <c r="I240" s="85" t="str">
        <f t="shared" si="15"/>
        <v/>
      </c>
      <c r="J240" s="86" t="str">
        <f t="shared" si="16"/>
        <v/>
      </c>
      <c r="K240" s="85" t="str">
        <f t="shared" si="17"/>
        <v/>
      </c>
    </row>
    <row r="241" spans="1:11" s="39" customFormat="1" ht="18.75" x14ac:dyDescent="0.4">
      <c r="A241" s="79"/>
      <c r="B241" s="122" t="s">
        <v>157</v>
      </c>
      <c r="C241" s="115" t="s">
        <v>104</v>
      </c>
      <c r="D241" s="123" t="s">
        <v>256</v>
      </c>
      <c r="E241" s="124" t="s">
        <v>13</v>
      </c>
      <c r="F241" s="132">
        <v>661787882335</v>
      </c>
      <c r="G241" s="126">
        <v>4500</v>
      </c>
      <c r="H241" s="83"/>
      <c r="I241" s="85" t="str">
        <f t="shared" si="15"/>
        <v/>
      </c>
      <c r="J241" s="86" t="str">
        <f t="shared" si="16"/>
        <v/>
      </c>
      <c r="K241" s="85" t="str">
        <f t="shared" si="17"/>
        <v/>
      </c>
    </row>
    <row r="242" spans="1:11" s="39" customFormat="1" ht="18.75" x14ac:dyDescent="0.4">
      <c r="A242" s="105"/>
      <c r="B242" s="75" t="s">
        <v>181</v>
      </c>
      <c r="C242" s="118"/>
      <c r="D242" s="118"/>
      <c r="E242" s="119"/>
      <c r="F242" s="120"/>
      <c r="G242" s="76"/>
      <c r="H242" s="120"/>
      <c r="I242" s="121" t="str">
        <f t="shared" ref="I242:I305" si="18">IF(G242*H242=0,"",G242*H242)</f>
        <v/>
      </c>
      <c r="J242" s="78" t="str">
        <f t="shared" ref="J242:J305" si="19">IFERROR(K242/H242,"")</f>
        <v/>
      </c>
      <c r="K242" s="121" t="str">
        <f t="shared" ref="K242:K305" si="20">IFERROR(I242*$J$6,"")</f>
        <v/>
      </c>
    </row>
    <row r="243" spans="1:11" s="39" customFormat="1" ht="18.75" x14ac:dyDescent="0.4">
      <c r="A243" s="79"/>
      <c r="B243" s="115" t="s">
        <v>182</v>
      </c>
      <c r="C243" s="115" t="s">
        <v>3</v>
      </c>
      <c r="D243" s="123" t="s">
        <v>183</v>
      </c>
      <c r="E243" s="124" t="s">
        <v>13</v>
      </c>
      <c r="F243" s="135">
        <v>661787866304</v>
      </c>
      <c r="G243" s="84">
        <v>5000</v>
      </c>
      <c r="H243" s="83"/>
      <c r="I243" s="85" t="str">
        <f t="shared" si="18"/>
        <v/>
      </c>
      <c r="J243" s="86" t="str">
        <f t="shared" si="19"/>
        <v/>
      </c>
      <c r="K243" s="85" t="str">
        <f t="shared" si="20"/>
        <v/>
      </c>
    </row>
    <row r="244" spans="1:11" s="39" customFormat="1" ht="18.75" x14ac:dyDescent="0.4">
      <c r="A244" s="79"/>
      <c r="B244" s="115" t="s">
        <v>182</v>
      </c>
      <c r="C244" s="115" t="s">
        <v>14</v>
      </c>
      <c r="D244" s="123" t="s">
        <v>184</v>
      </c>
      <c r="E244" s="124" t="s">
        <v>13</v>
      </c>
      <c r="F244" s="135">
        <v>661787866311</v>
      </c>
      <c r="G244" s="84">
        <v>5000</v>
      </c>
      <c r="H244" s="83"/>
      <c r="I244" s="85" t="str">
        <f t="shared" si="18"/>
        <v/>
      </c>
      <c r="J244" s="86" t="str">
        <f t="shared" si="19"/>
        <v/>
      </c>
      <c r="K244" s="85" t="str">
        <f t="shared" si="20"/>
        <v/>
      </c>
    </row>
    <row r="245" spans="1:11" s="39" customFormat="1" ht="18.75" x14ac:dyDescent="0.4">
      <c r="A245" s="79"/>
      <c r="B245" s="115" t="s">
        <v>182</v>
      </c>
      <c r="C245" s="115" t="s">
        <v>18</v>
      </c>
      <c r="D245" s="123" t="s">
        <v>185</v>
      </c>
      <c r="E245" s="124" t="s">
        <v>13</v>
      </c>
      <c r="F245" s="135">
        <v>661787866328</v>
      </c>
      <c r="G245" s="84">
        <v>5000</v>
      </c>
      <c r="H245" s="83"/>
      <c r="I245" s="85" t="str">
        <f t="shared" si="18"/>
        <v/>
      </c>
      <c r="J245" s="86" t="str">
        <f t="shared" si="19"/>
        <v/>
      </c>
      <c r="K245" s="85" t="str">
        <f t="shared" si="20"/>
        <v/>
      </c>
    </row>
    <row r="246" spans="1:11" s="39" customFormat="1" ht="18.75" x14ac:dyDescent="0.4">
      <c r="A246" s="79"/>
      <c r="B246" s="115" t="s">
        <v>182</v>
      </c>
      <c r="C246" s="115" t="s">
        <v>20</v>
      </c>
      <c r="D246" s="123" t="s">
        <v>186</v>
      </c>
      <c r="E246" s="124" t="s">
        <v>13</v>
      </c>
      <c r="F246" s="135">
        <v>661787866335</v>
      </c>
      <c r="G246" s="84">
        <v>5000</v>
      </c>
      <c r="H246" s="83"/>
      <c r="I246" s="85" t="str">
        <f t="shared" si="18"/>
        <v/>
      </c>
      <c r="J246" s="86" t="str">
        <f t="shared" si="19"/>
        <v/>
      </c>
      <c r="K246" s="85" t="str">
        <f t="shared" si="20"/>
        <v/>
      </c>
    </row>
    <row r="247" spans="1:11" s="39" customFormat="1" ht="18.75" x14ac:dyDescent="0.4">
      <c r="A247" s="79"/>
      <c r="B247" s="115" t="s">
        <v>182</v>
      </c>
      <c r="C247" s="115" t="s">
        <v>26</v>
      </c>
      <c r="D247" s="123" t="s">
        <v>187</v>
      </c>
      <c r="E247" s="124" t="s">
        <v>13</v>
      </c>
      <c r="F247" s="135">
        <v>661787866342</v>
      </c>
      <c r="G247" s="84">
        <v>5000</v>
      </c>
      <c r="H247" s="83"/>
      <c r="I247" s="85" t="str">
        <f t="shared" si="18"/>
        <v/>
      </c>
      <c r="J247" s="86" t="str">
        <f t="shared" si="19"/>
        <v/>
      </c>
      <c r="K247" s="85" t="str">
        <f t="shared" si="20"/>
        <v/>
      </c>
    </row>
    <row r="248" spans="1:11" s="39" customFormat="1" ht="18.75" x14ac:dyDescent="0.4">
      <c r="A248" s="79"/>
      <c r="B248" s="115" t="s">
        <v>182</v>
      </c>
      <c r="C248" s="115" t="s">
        <v>31</v>
      </c>
      <c r="D248" s="123" t="s">
        <v>188</v>
      </c>
      <c r="E248" s="124" t="s">
        <v>13</v>
      </c>
      <c r="F248" s="135">
        <v>661787866359</v>
      </c>
      <c r="G248" s="84">
        <v>5000</v>
      </c>
      <c r="H248" s="83"/>
      <c r="I248" s="85" t="str">
        <f t="shared" si="18"/>
        <v/>
      </c>
      <c r="J248" s="86" t="str">
        <f t="shared" si="19"/>
        <v/>
      </c>
      <c r="K248" s="85" t="str">
        <f t="shared" si="20"/>
        <v/>
      </c>
    </row>
    <row r="249" spans="1:11" s="39" customFormat="1" ht="18.75" x14ac:dyDescent="0.4">
      <c r="A249" s="79"/>
      <c r="B249" s="115" t="s">
        <v>182</v>
      </c>
      <c r="C249" s="115" t="s">
        <v>35</v>
      </c>
      <c r="D249" s="123" t="s">
        <v>189</v>
      </c>
      <c r="E249" s="124" t="s">
        <v>13</v>
      </c>
      <c r="F249" s="135">
        <v>661787866366</v>
      </c>
      <c r="G249" s="84">
        <v>5000</v>
      </c>
      <c r="H249" s="83"/>
      <c r="I249" s="85" t="str">
        <f t="shared" si="18"/>
        <v/>
      </c>
      <c r="J249" s="86" t="str">
        <f t="shared" si="19"/>
        <v/>
      </c>
      <c r="K249" s="85" t="str">
        <f t="shared" si="20"/>
        <v/>
      </c>
    </row>
    <row r="250" spans="1:11" s="39" customFormat="1" ht="18.75" x14ac:dyDescent="0.4">
      <c r="A250" s="79"/>
      <c r="B250" s="115" t="s">
        <v>182</v>
      </c>
      <c r="C250" s="115" t="s">
        <v>39</v>
      </c>
      <c r="D250" s="123" t="s">
        <v>190</v>
      </c>
      <c r="E250" s="124" t="s">
        <v>13</v>
      </c>
      <c r="F250" s="135">
        <v>661787868988</v>
      </c>
      <c r="G250" s="84">
        <v>5000</v>
      </c>
      <c r="H250" s="83"/>
      <c r="I250" s="85" t="str">
        <f t="shared" si="18"/>
        <v/>
      </c>
      <c r="J250" s="86" t="str">
        <f t="shared" si="19"/>
        <v/>
      </c>
      <c r="K250" s="85" t="str">
        <f t="shared" si="20"/>
        <v/>
      </c>
    </row>
    <row r="251" spans="1:11" s="39" customFormat="1" ht="18.75" x14ac:dyDescent="0.4">
      <c r="A251" s="79"/>
      <c r="B251" s="115" t="s">
        <v>182</v>
      </c>
      <c r="C251" s="115" t="s">
        <v>41</v>
      </c>
      <c r="D251" s="123" t="s">
        <v>191</v>
      </c>
      <c r="E251" s="124" t="s">
        <v>13</v>
      </c>
      <c r="F251" s="135">
        <v>661787868995</v>
      </c>
      <c r="G251" s="84">
        <v>5000</v>
      </c>
      <c r="H251" s="83"/>
      <c r="I251" s="85" t="str">
        <f t="shared" si="18"/>
        <v/>
      </c>
      <c r="J251" s="86" t="str">
        <f t="shared" si="19"/>
        <v/>
      </c>
      <c r="K251" s="85" t="str">
        <f t="shared" si="20"/>
        <v/>
      </c>
    </row>
    <row r="252" spans="1:11" s="39" customFormat="1" ht="18.75" x14ac:dyDescent="0.4">
      <c r="A252" s="79"/>
      <c r="B252" s="115" t="s">
        <v>182</v>
      </c>
      <c r="C252" s="115" t="s">
        <v>58</v>
      </c>
      <c r="D252" s="123" t="s">
        <v>192</v>
      </c>
      <c r="E252" s="124" t="s">
        <v>13</v>
      </c>
      <c r="F252" s="135">
        <v>661787874460</v>
      </c>
      <c r="G252" s="84">
        <v>5000</v>
      </c>
      <c r="H252" s="83"/>
      <c r="I252" s="85" t="str">
        <f t="shared" si="18"/>
        <v/>
      </c>
      <c r="J252" s="86" t="str">
        <f t="shared" si="19"/>
        <v/>
      </c>
      <c r="K252" s="85" t="str">
        <f t="shared" si="20"/>
        <v/>
      </c>
    </row>
    <row r="253" spans="1:11" s="39" customFormat="1" ht="18.75" x14ac:dyDescent="0.4">
      <c r="A253" s="79"/>
      <c r="B253" s="115" t="s">
        <v>182</v>
      </c>
      <c r="C253" s="115" t="s">
        <v>60</v>
      </c>
      <c r="D253" s="123" t="s">
        <v>193</v>
      </c>
      <c r="E253" s="124" t="s">
        <v>13</v>
      </c>
      <c r="F253" s="135">
        <v>661787866373</v>
      </c>
      <c r="G253" s="84">
        <v>5000</v>
      </c>
      <c r="H253" s="83"/>
      <c r="I253" s="85" t="str">
        <f t="shared" si="18"/>
        <v/>
      </c>
      <c r="J253" s="86" t="str">
        <f t="shared" si="19"/>
        <v/>
      </c>
      <c r="K253" s="85" t="str">
        <f t="shared" si="20"/>
        <v/>
      </c>
    </row>
    <row r="254" spans="1:11" s="39" customFormat="1" ht="18.75" x14ac:dyDescent="0.4">
      <c r="A254" s="79"/>
      <c r="B254" s="115" t="s">
        <v>182</v>
      </c>
      <c r="C254" s="115" t="s">
        <v>62</v>
      </c>
      <c r="D254" s="123" t="s">
        <v>194</v>
      </c>
      <c r="E254" s="124" t="s">
        <v>13</v>
      </c>
      <c r="F254" s="135">
        <v>661787866380</v>
      </c>
      <c r="G254" s="84">
        <v>5000</v>
      </c>
      <c r="H254" s="83"/>
      <c r="I254" s="85" t="str">
        <f t="shared" si="18"/>
        <v/>
      </c>
      <c r="J254" s="86" t="str">
        <f t="shared" si="19"/>
        <v/>
      </c>
      <c r="K254" s="85" t="str">
        <f t="shared" si="20"/>
        <v/>
      </c>
    </row>
    <row r="255" spans="1:11" s="39" customFormat="1" ht="18.75" x14ac:dyDescent="0.4">
      <c r="A255" s="79"/>
      <c r="B255" s="115" t="s">
        <v>182</v>
      </c>
      <c r="C255" s="115" t="s">
        <v>170</v>
      </c>
      <c r="D255" s="123" t="s">
        <v>195</v>
      </c>
      <c r="E255" s="124" t="s">
        <v>13</v>
      </c>
      <c r="F255" s="135">
        <v>661787876679</v>
      </c>
      <c r="G255" s="84">
        <v>5000</v>
      </c>
      <c r="H255" s="83"/>
      <c r="I255" s="85" t="str">
        <f t="shared" si="18"/>
        <v/>
      </c>
      <c r="J255" s="86" t="str">
        <f t="shared" si="19"/>
        <v/>
      </c>
      <c r="K255" s="85" t="str">
        <f t="shared" si="20"/>
        <v/>
      </c>
    </row>
    <row r="256" spans="1:11" s="39" customFormat="1" ht="18.75" x14ac:dyDescent="0.4">
      <c r="A256" s="79"/>
      <c r="B256" s="115" t="s">
        <v>182</v>
      </c>
      <c r="C256" s="115" t="s">
        <v>66</v>
      </c>
      <c r="D256" s="123" t="s">
        <v>196</v>
      </c>
      <c r="E256" s="124" t="s">
        <v>13</v>
      </c>
      <c r="F256" s="135">
        <v>661787876686</v>
      </c>
      <c r="G256" s="84">
        <v>5000</v>
      </c>
      <c r="H256" s="83"/>
      <c r="I256" s="85" t="str">
        <f t="shared" si="18"/>
        <v/>
      </c>
      <c r="J256" s="86" t="str">
        <f t="shared" si="19"/>
        <v/>
      </c>
      <c r="K256" s="85" t="str">
        <f t="shared" si="20"/>
        <v/>
      </c>
    </row>
    <row r="257" spans="1:11" s="39" customFormat="1" ht="18.75" x14ac:dyDescent="0.4">
      <c r="A257" s="79"/>
      <c r="B257" s="115" t="s">
        <v>182</v>
      </c>
      <c r="C257" s="134" t="s">
        <v>104</v>
      </c>
      <c r="D257" s="123" t="s">
        <v>197</v>
      </c>
      <c r="E257" s="124" t="s">
        <v>13</v>
      </c>
      <c r="F257" s="135">
        <v>661787866397</v>
      </c>
      <c r="G257" s="84">
        <v>5000</v>
      </c>
      <c r="H257" s="83"/>
      <c r="I257" s="85" t="str">
        <f t="shared" si="18"/>
        <v/>
      </c>
      <c r="J257" s="86" t="str">
        <f t="shared" si="19"/>
        <v/>
      </c>
      <c r="K257" s="85" t="str">
        <f t="shared" si="20"/>
        <v/>
      </c>
    </row>
    <row r="258" spans="1:11" s="39" customFormat="1" ht="18.75" x14ac:dyDescent="0.4">
      <c r="A258" s="105"/>
      <c r="B258" s="75" t="s">
        <v>198</v>
      </c>
      <c r="C258" s="118"/>
      <c r="D258" s="118"/>
      <c r="E258" s="119"/>
      <c r="F258" s="120"/>
      <c r="G258" s="76"/>
      <c r="H258" s="120"/>
      <c r="I258" s="121" t="str">
        <f t="shared" si="18"/>
        <v/>
      </c>
      <c r="J258" s="78" t="str">
        <f t="shared" si="19"/>
        <v/>
      </c>
      <c r="K258" s="121" t="str">
        <f t="shared" si="20"/>
        <v/>
      </c>
    </row>
    <row r="259" spans="1:11" s="39" customFormat="1" ht="18.75" x14ac:dyDescent="0.4">
      <c r="A259" s="79"/>
      <c r="B259" s="115" t="s">
        <v>199</v>
      </c>
      <c r="C259" s="115" t="s">
        <v>3</v>
      </c>
      <c r="D259" s="123" t="s">
        <v>200</v>
      </c>
      <c r="E259" s="124" t="s">
        <v>13</v>
      </c>
      <c r="F259" s="125">
        <v>661787882342</v>
      </c>
      <c r="G259" s="126">
        <v>4000</v>
      </c>
      <c r="H259" s="83"/>
      <c r="I259" s="85" t="str">
        <f t="shared" si="18"/>
        <v/>
      </c>
      <c r="J259" s="86" t="str">
        <f t="shared" si="19"/>
        <v/>
      </c>
      <c r="K259" s="85" t="str">
        <f t="shared" si="20"/>
        <v/>
      </c>
    </row>
    <row r="260" spans="1:11" s="39" customFormat="1" ht="18.75" x14ac:dyDescent="0.4">
      <c r="A260" s="79"/>
      <c r="B260" s="115" t="s">
        <v>199</v>
      </c>
      <c r="C260" s="115" t="s">
        <v>14</v>
      </c>
      <c r="D260" s="123" t="s">
        <v>201</v>
      </c>
      <c r="E260" s="124" t="s">
        <v>13</v>
      </c>
      <c r="F260" s="125">
        <v>661787869015</v>
      </c>
      <c r="G260" s="126">
        <v>4000</v>
      </c>
      <c r="H260" s="83"/>
      <c r="I260" s="85" t="str">
        <f t="shared" si="18"/>
        <v/>
      </c>
      <c r="J260" s="86" t="str">
        <f t="shared" si="19"/>
        <v/>
      </c>
      <c r="K260" s="85" t="str">
        <f t="shared" si="20"/>
        <v/>
      </c>
    </row>
    <row r="261" spans="1:11" s="39" customFormat="1" ht="18.75" x14ac:dyDescent="0.4">
      <c r="A261" s="79"/>
      <c r="B261" s="115" t="s">
        <v>199</v>
      </c>
      <c r="C261" s="115" t="s">
        <v>18</v>
      </c>
      <c r="D261" s="123" t="s">
        <v>202</v>
      </c>
      <c r="E261" s="124" t="s">
        <v>13</v>
      </c>
      <c r="F261" s="125">
        <v>661787882359</v>
      </c>
      <c r="G261" s="126">
        <v>4000</v>
      </c>
      <c r="H261" s="83"/>
      <c r="I261" s="85" t="str">
        <f t="shared" si="18"/>
        <v/>
      </c>
      <c r="J261" s="86" t="str">
        <f t="shared" si="19"/>
        <v/>
      </c>
      <c r="K261" s="85" t="str">
        <f t="shared" si="20"/>
        <v/>
      </c>
    </row>
    <row r="262" spans="1:11" s="39" customFormat="1" ht="18.75" x14ac:dyDescent="0.4">
      <c r="A262" s="79"/>
      <c r="B262" s="115" t="s">
        <v>199</v>
      </c>
      <c r="C262" s="115" t="s">
        <v>20</v>
      </c>
      <c r="D262" s="123" t="s">
        <v>203</v>
      </c>
      <c r="E262" s="124" t="s">
        <v>13</v>
      </c>
      <c r="F262" s="125">
        <v>661787882366</v>
      </c>
      <c r="G262" s="126">
        <v>4000</v>
      </c>
      <c r="H262" s="83"/>
      <c r="I262" s="85" t="str">
        <f t="shared" si="18"/>
        <v/>
      </c>
      <c r="J262" s="86" t="str">
        <f t="shared" si="19"/>
        <v/>
      </c>
      <c r="K262" s="85" t="str">
        <f t="shared" si="20"/>
        <v/>
      </c>
    </row>
    <row r="263" spans="1:11" s="39" customFormat="1" ht="18.75" x14ac:dyDescent="0.4">
      <c r="A263" s="79"/>
      <c r="B263" s="115" t="s">
        <v>199</v>
      </c>
      <c r="C263" s="115" t="s">
        <v>26</v>
      </c>
      <c r="D263" s="123" t="s">
        <v>204</v>
      </c>
      <c r="E263" s="124" t="s">
        <v>13</v>
      </c>
      <c r="F263" s="125">
        <v>661787882373</v>
      </c>
      <c r="G263" s="126">
        <v>4000</v>
      </c>
      <c r="H263" s="83"/>
      <c r="I263" s="85" t="str">
        <f t="shared" si="18"/>
        <v/>
      </c>
      <c r="J263" s="86" t="str">
        <f t="shared" si="19"/>
        <v/>
      </c>
      <c r="K263" s="85" t="str">
        <f t="shared" si="20"/>
        <v/>
      </c>
    </row>
    <row r="264" spans="1:11" s="39" customFormat="1" ht="18.75" x14ac:dyDescent="0.4">
      <c r="A264" s="79"/>
      <c r="B264" s="115" t="s">
        <v>199</v>
      </c>
      <c r="C264" s="115" t="s">
        <v>29</v>
      </c>
      <c r="D264" s="123" t="s">
        <v>205</v>
      </c>
      <c r="E264" s="124" t="s">
        <v>13</v>
      </c>
      <c r="F264" s="125">
        <v>661787882380</v>
      </c>
      <c r="G264" s="126">
        <v>4000</v>
      </c>
      <c r="H264" s="83"/>
      <c r="I264" s="85" t="str">
        <f t="shared" si="18"/>
        <v/>
      </c>
      <c r="J264" s="86" t="str">
        <f t="shared" si="19"/>
        <v/>
      </c>
      <c r="K264" s="85" t="str">
        <f t="shared" si="20"/>
        <v/>
      </c>
    </row>
    <row r="265" spans="1:11" s="39" customFormat="1" ht="18.75" x14ac:dyDescent="0.4">
      <c r="A265" s="79"/>
      <c r="B265" s="115" t="s">
        <v>199</v>
      </c>
      <c r="C265" s="115" t="s">
        <v>31</v>
      </c>
      <c r="D265" s="123" t="s">
        <v>206</v>
      </c>
      <c r="E265" s="124" t="s">
        <v>13</v>
      </c>
      <c r="F265" s="125">
        <v>661787882397</v>
      </c>
      <c r="G265" s="126">
        <v>4000</v>
      </c>
      <c r="H265" s="83"/>
      <c r="I265" s="85" t="str">
        <f t="shared" si="18"/>
        <v/>
      </c>
      <c r="J265" s="86" t="str">
        <f t="shared" si="19"/>
        <v/>
      </c>
      <c r="K265" s="85" t="str">
        <f t="shared" si="20"/>
        <v/>
      </c>
    </row>
    <row r="266" spans="1:11" s="39" customFormat="1" ht="18.75" x14ac:dyDescent="0.4">
      <c r="A266" s="79"/>
      <c r="B266" s="115" t="s">
        <v>199</v>
      </c>
      <c r="C266" s="115" t="s">
        <v>35</v>
      </c>
      <c r="D266" s="123" t="s">
        <v>207</v>
      </c>
      <c r="E266" s="124" t="s">
        <v>13</v>
      </c>
      <c r="F266" s="125">
        <v>661787882403</v>
      </c>
      <c r="G266" s="126">
        <v>4000</v>
      </c>
      <c r="H266" s="83"/>
      <c r="I266" s="85" t="str">
        <f t="shared" si="18"/>
        <v/>
      </c>
      <c r="J266" s="86" t="str">
        <f t="shared" si="19"/>
        <v/>
      </c>
      <c r="K266" s="85" t="str">
        <f t="shared" si="20"/>
        <v/>
      </c>
    </row>
    <row r="267" spans="1:11" s="39" customFormat="1" ht="18.75" x14ac:dyDescent="0.4">
      <c r="A267" s="79"/>
      <c r="B267" s="115" t="s">
        <v>199</v>
      </c>
      <c r="C267" s="115" t="s">
        <v>54</v>
      </c>
      <c r="D267" s="123" t="s">
        <v>208</v>
      </c>
      <c r="E267" s="124" t="s">
        <v>13</v>
      </c>
      <c r="F267" s="125">
        <v>661787869022</v>
      </c>
      <c r="G267" s="126">
        <v>4000</v>
      </c>
      <c r="H267" s="83"/>
      <c r="I267" s="85" t="str">
        <f t="shared" si="18"/>
        <v/>
      </c>
      <c r="J267" s="86" t="str">
        <f t="shared" si="19"/>
        <v/>
      </c>
      <c r="K267" s="85" t="str">
        <f t="shared" si="20"/>
        <v/>
      </c>
    </row>
    <row r="268" spans="1:11" s="39" customFormat="1" ht="18.75" x14ac:dyDescent="0.4">
      <c r="A268" s="79"/>
      <c r="B268" s="115" t="s">
        <v>199</v>
      </c>
      <c r="C268" s="115" t="s">
        <v>58</v>
      </c>
      <c r="D268" s="123" t="s">
        <v>209</v>
      </c>
      <c r="E268" s="124" t="s">
        <v>13</v>
      </c>
      <c r="F268" s="125">
        <v>661787869039</v>
      </c>
      <c r="G268" s="126">
        <v>4000</v>
      </c>
      <c r="H268" s="83"/>
      <c r="I268" s="85" t="str">
        <f t="shared" si="18"/>
        <v/>
      </c>
      <c r="J268" s="86" t="str">
        <f t="shared" si="19"/>
        <v/>
      </c>
      <c r="K268" s="85" t="str">
        <f t="shared" si="20"/>
        <v/>
      </c>
    </row>
    <row r="269" spans="1:11" s="39" customFormat="1" ht="18.75" x14ac:dyDescent="0.4">
      <c r="A269" s="79"/>
      <c r="B269" s="115" t="s">
        <v>199</v>
      </c>
      <c r="C269" s="115" t="s">
        <v>60</v>
      </c>
      <c r="D269" s="123" t="s">
        <v>210</v>
      </c>
      <c r="E269" s="124" t="s">
        <v>13</v>
      </c>
      <c r="F269" s="125">
        <v>661787882410</v>
      </c>
      <c r="G269" s="126">
        <v>4000</v>
      </c>
      <c r="H269" s="83"/>
      <c r="I269" s="85" t="str">
        <f t="shared" si="18"/>
        <v/>
      </c>
      <c r="J269" s="86" t="str">
        <f t="shared" si="19"/>
        <v/>
      </c>
      <c r="K269" s="85" t="str">
        <f t="shared" si="20"/>
        <v/>
      </c>
    </row>
    <row r="270" spans="1:11" s="39" customFormat="1" ht="18.75" x14ac:dyDescent="0.4">
      <c r="A270" s="79"/>
      <c r="B270" s="115" t="s">
        <v>199</v>
      </c>
      <c r="C270" s="115" t="s">
        <v>170</v>
      </c>
      <c r="D270" s="123" t="s">
        <v>211</v>
      </c>
      <c r="E270" s="124" t="s">
        <v>13</v>
      </c>
      <c r="F270" s="125">
        <v>661787869046</v>
      </c>
      <c r="G270" s="126">
        <v>4000</v>
      </c>
      <c r="H270" s="83"/>
      <c r="I270" s="85" t="str">
        <f t="shared" si="18"/>
        <v/>
      </c>
      <c r="J270" s="86" t="str">
        <f t="shared" si="19"/>
        <v/>
      </c>
      <c r="K270" s="85" t="str">
        <f t="shared" si="20"/>
        <v/>
      </c>
    </row>
    <row r="271" spans="1:11" s="39" customFormat="1" ht="18.75" x14ac:dyDescent="0.4">
      <c r="A271" s="79"/>
      <c r="B271" s="115" t="s">
        <v>199</v>
      </c>
      <c r="C271" s="115" t="s">
        <v>376</v>
      </c>
      <c r="D271" s="123" t="s">
        <v>377</v>
      </c>
      <c r="E271" s="124" t="s">
        <v>13</v>
      </c>
      <c r="F271" s="125">
        <v>661787896042</v>
      </c>
      <c r="G271" s="126">
        <v>4000</v>
      </c>
      <c r="H271" s="83"/>
      <c r="I271" s="85" t="str">
        <f t="shared" si="18"/>
        <v/>
      </c>
      <c r="J271" s="86" t="str">
        <f t="shared" si="19"/>
        <v/>
      </c>
      <c r="K271" s="85" t="str">
        <f t="shared" si="20"/>
        <v/>
      </c>
    </row>
    <row r="272" spans="1:11" s="39" customFormat="1" ht="18.75" x14ac:dyDescent="0.4">
      <c r="A272" s="79"/>
      <c r="B272" s="115" t="s">
        <v>199</v>
      </c>
      <c r="C272" s="115" t="s">
        <v>378</v>
      </c>
      <c r="D272" s="123" t="s">
        <v>379</v>
      </c>
      <c r="E272" s="124" t="s">
        <v>13</v>
      </c>
      <c r="F272" s="125">
        <v>661787895021</v>
      </c>
      <c r="G272" s="126">
        <v>4000</v>
      </c>
      <c r="H272" s="83"/>
      <c r="I272" s="85" t="str">
        <f t="shared" si="18"/>
        <v/>
      </c>
      <c r="J272" s="86" t="str">
        <f t="shared" si="19"/>
        <v/>
      </c>
      <c r="K272" s="85" t="str">
        <f t="shared" si="20"/>
        <v/>
      </c>
    </row>
    <row r="273" spans="1:11" s="39" customFormat="1" ht="18.75" x14ac:dyDescent="0.4">
      <c r="A273" s="79"/>
      <c r="B273" s="115" t="s">
        <v>199</v>
      </c>
      <c r="C273" s="115" t="s">
        <v>172</v>
      </c>
      <c r="D273" s="123" t="s">
        <v>212</v>
      </c>
      <c r="E273" s="124" t="s">
        <v>13</v>
      </c>
      <c r="F273" s="125">
        <v>661787882427</v>
      </c>
      <c r="G273" s="126">
        <v>4000</v>
      </c>
      <c r="H273" s="83"/>
      <c r="I273" s="85" t="str">
        <f t="shared" si="18"/>
        <v/>
      </c>
      <c r="J273" s="86" t="str">
        <f t="shared" si="19"/>
        <v/>
      </c>
      <c r="K273" s="85" t="str">
        <f t="shared" si="20"/>
        <v/>
      </c>
    </row>
    <row r="274" spans="1:11" s="39" customFormat="1" ht="18.75" x14ac:dyDescent="0.4">
      <c r="A274" s="79"/>
      <c r="B274" s="115" t="s">
        <v>199</v>
      </c>
      <c r="C274" s="115" t="s">
        <v>380</v>
      </c>
      <c r="D274" s="123" t="s">
        <v>381</v>
      </c>
      <c r="E274" s="124" t="s">
        <v>13</v>
      </c>
      <c r="F274" s="125">
        <v>661787895052</v>
      </c>
      <c r="G274" s="126">
        <v>4000</v>
      </c>
      <c r="H274" s="83"/>
      <c r="I274" s="85" t="str">
        <f t="shared" si="18"/>
        <v/>
      </c>
      <c r="J274" s="86" t="str">
        <f t="shared" si="19"/>
        <v/>
      </c>
      <c r="K274" s="85" t="str">
        <f t="shared" si="20"/>
        <v/>
      </c>
    </row>
    <row r="275" spans="1:11" s="39" customFormat="1" ht="18.75" x14ac:dyDescent="0.4">
      <c r="A275" s="88" t="s">
        <v>745</v>
      </c>
      <c r="B275" s="115" t="s">
        <v>199</v>
      </c>
      <c r="C275" s="115" t="s">
        <v>638</v>
      </c>
      <c r="D275" s="123" t="s">
        <v>660</v>
      </c>
      <c r="E275" s="124" t="s">
        <v>13</v>
      </c>
      <c r="F275" s="125">
        <v>661787964710</v>
      </c>
      <c r="G275" s="126">
        <v>4000</v>
      </c>
      <c r="H275" s="83"/>
      <c r="I275" s="85" t="str">
        <f t="shared" si="18"/>
        <v/>
      </c>
      <c r="J275" s="86" t="str">
        <f t="shared" si="19"/>
        <v/>
      </c>
      <c r="K275" s="85" t="str">
        <f t="shared" si="20"/>
        <v/>
      </c>
    </row>
    <row r="276" spans="1:11" s="39" customFormat="1" ht="18.75" x14ac:dyDescent="0.4">
      <c r="A276" s="88" t="s">
        <v>745</v>
      </c>
      <c r="B276" s="115" t="s">
        <v>199</v>
      </c>
      <c r="C276" s="115" t="s">
        <v>661</v>
      </c>
      <c r="D276" s="123" t="s">
        <v>662</v>
      </c>
      <c r="E276" s="124" t="s">
        <v>13</v>
      </c>
      <c r="F276" s="125">
        <v>661787964703</v>
      </c>
      <c r="G276" s="126">
        <v>4000</v>
      </c>
      <c r="H276" s="83"/>
      <c r="I276" s="85" t="str">
        <f t="shared" si="18"/>
        <v/>
      </c>
      <c r="J276" s="86" t="str">
        <f t="shared" si="19"/>
        <v/>
      </c>
      <c r="K276" s="85" t="str">
        <f t="shared" si="20"/>
        <v/>
      </c>
    </row>
    <row r="277" spans="1:11" s="39" customFormat="1" ht="18.75" x14ac:dyDescent="0.4">
      <c r="A277" s="88" t="s">
        <v>745</v>
      </c>
      <c r="B277" s="115" t="s">
        <v>199</v>
      </c>
      <c r="C277" s="115" t="s">
        <v>663</v>
      </c>
      <c r="D277" s="123" t="s">
        <v>664</v>
      </c>
      <c r="E277" s="124" t="s">
        <v>13</v>
      </c>
      <c r="F277" s="136">
        <v>661787964727</v>
      </c>
      <c r="G277" s="126">
        <v>4000</v>
      </c>
      <c r="H277" s="83"/>
      <c r="I277" s="85" t="str">
        <f t="shared" si="18"/>
        <v/>
      </c>
      <c r="J277" s="86" t="str">
        <f t="shared" si="19"/>
        <v/>
      </c>
      <c r="K277" s="85" t="str">
        <f t="shared" si="20"/>
        <v/>
      </c>
    </row>
    <row r="278" spans="1:11" s="39" customFormat="1" ht="18.75" x14ac:dyDescent="0.4">
      <c r="A278" s="88" t="s">
        <v>745</v>
      </c>
      <c r="B278" s="115" t="s">
        <v>199</v>
      </c>
      <c r="C278" s="115" t="s">
        <v>665</v>
      </c>
      <c r="D278" s="123" t="s">
        <v>666</v>
      </c>
      <c r="E278" s="124" t="s">
        <v>13</v>
      </c>
      <c r="F278" s="136">
        <v>661787964734</v>
      </c>
      <c r="G278" s="126">
        <v>4000</v>
      </c>
      <c r="H278" s="83"/>
      <c r="I278" s="85" t="str">
        <f t="shared" si="18"/>
        <v/>
      </c>
      <c r="J278" s="86" t="str">
        <f t="shared" si="19"/>
        <v/>
      </c>
      <c r="K278" s="85" t="str">
        <f t="shared" si="20"/>
        <v/>
      </c>
    </row>
    <row r="279" spans="1:11" s="39" customFormat="1" ht="18.75" x14ac:dyDescent="0.4">
      <c r="A279" s="79"/>
      <c r="B279" s="115" t="s">
        <v>199</v>
      </c>
      <c r="C279" s="115" t="s">
        <v>382</v>
      </c>
      <c r="D279" s="123" t="s">
        <v>383</v>
      </c>
      <c r="E279" s="124" t="s">
        <v>13</v>
      </c>
      <c r="F279" s="125">
        <v>661787895076</v>
      </c>
      <c r="G279" s="126">
        <v>4000</v>
      </c>
      <c r="H279" s="83"/>
      <c r="I279" s="85" t="str">
        <f t="shared" si="18"/>
        <v/>
      </c>
      <c r="J279" s="86" t="str">
        <f t="shared" si="19"/>
        <v/>
      </c>
      <c r="K279" s="85" t="str">
        <f t="shared" si="20"/>
        <v/>
      </c>
    </row>
    <row r="280" spans="1:11" s="39" customFormat="1" ht="18.75" x14ac:dyDescent="0.4">
      <c r="A280" s="79"/>
      <c r="B280" s="115" t="s">
        <v>199</v>
      </c>
      <c r="C280" s="115" t="s">
        <v>178</v>
      </c>
      <c r="D280" s="123" t="s">
        <v>213</v>
      </c>
      <c r="E280" s="124" t="s">
        <v>13</v>
      </c>
      <c r="F280" s="125">
        <v>661787866410</v>
      </c>
      <c r="G280" s="126">
        <v>4000</v>
      </c>
      <c r="H280" s="83"/>
      <c r="I280" s="85" t="str">
        <f t="shared" si="18"/>
        <v/>
      </c>
      <c r="J280" s="86" t="str">
        <f t="shared" si="19"/>
        <v/>
      </c>
      <c r="K280" s="85" t="str">
        <f t="shared" si="20"/>
        <v/>
      </c>
    </row>
    <row r="281" spans="1:11" s="39" customFormat="1" ht="18.75" x14ac:dyDescent="0.4">
      <c r="A281" s="88" t="s">
        <v>745</v>
      </c>
      <c r="B281" s="115" t="s">
        <v>199</v>
      </c>
      <c r="C281" s="115" t="s">
        <v>667</v>
      </c>
      <c r="D281" s="123" t="s">
        <v>668</v>
      </c>
      <c r="E281" s="124" t="s">
        <v>13</v>
      </c>
      <c r="F281" s="125">
        <v>661787964741</v>
      </c>
      <c r="G281" s="126">
        <v>4000</v>
      </c>
      <c r="H281" s="83"/>
      <c r="I281" s="85" t="str">
        <f t="shared" si="18"/>
        <v/>
      </c>
      <c r="J281" s="86" t="str">
        <f t="shared" si="19"/>
        <v/>
      </c>
      <c r="K281" s="85" t="str">
        <f t="shared" si="20"/>
        <v/>
      </c>
    </row>
    <row r="282" spans="1:11" s="39" customFormat="1" ht="18.75" x14ac:dyDescent="0.4">
      <c r="A282" s="79"/>
      <c r="B282" s="115" t="s">
        <v>199</v>
      </c>
      <c r="C282" s="115" t="s">
        <v>384</v>
      </c>
      <c r="D282" s="123" t="s">
        <v>385</v>
      </c>
      <c r="E282" s="124" t="s">
        <v>13</v>
      </c>
      <c r="F282" s="125">
        <v>661787895083</v>
      </c>
      <c r="G282" s="126">
        <v>4000</v>
      </c>
      <c r="H282" s="83"/>
      <c r="I282" s="85" t="str">
        <f t="shared" si="18"/>
        <v/>
      </c>
      <c r="J282" s="86" t="str">
        <f t="shared" si="19"/>
        <v/>
      </c>
      <c r="K282" s="85" t="str">
        <f t="shared" si="20"/>
        <v/>
      </c>
    </row>
    <row r="283" spans="1:11" s="39" customFormat="1" ht="18.75" x14ac:dyDescent="0.4">
      <c r="A283" s="79"/>
      <c r="B283" s="115" t="s">
        <v>199</v>
      </c>
      <c r="C283" s="115" t="s">
        <v>386</v>
      </c>
      <c r="D283" s="123" t="s">
        <v>387</v>
      </c>
      <c r="E283" s="124" t="s">
        <v>13</v>
      </c>
      <c r="F283" s="125">
        <v>661787895090</v>
      </c>
      <c r="G283" s="126">
        <v>4000</v>
      </c>
      <c r="H283" s="83"/>
      <c r="I283" s="85" t="str">
        <f t="shared" si="18"/>
        <v/>
      </c>
      <c r="J283" s="86" t="str">
        <f t="shared" si="19"/>
        <v/>
      </c>
      <c r="K283" s="85" t="str">
        <f t="shared" si="20"/>
        <v/>
      </c>
    </row>
    <row r="284" spans="1:11" s="39" customFormat="1" ht="18.75" x14ac:dyDescent="0.4">
      <c r="A284" s="88" t="s">
        <v>745</v>
      </c>
      <c r="B284" s="115" t="s">
        <v>199</v>
      </c>
      <c r="C284" s="115" t="s">
        <v>655</v>
      </c>
      <c r="D284" s="123" t="s">
        <v>669</v>
      </c>
      <c r="E284" s="124" t="s">
        <v>13</v>
      </c>
      <c r="F284" s="125">
        <v>661787964758</v>
      </c>
      <c r="G284" s="126">
        <v>4000</v>
      </c>
      <c r="H284" s="83"/>
      <c r="I284" s="85" t="str">
        <f t="shared" si="18"/>
        <v/>
      </c>
      <c r="J284" s="86" t="str">
        <f t="shared" si="19"/>
        <v/>
      </c>
      <c r="K284" s="85" t="str">
        <f t="shared" si="20"/>
        <v/>
      </c>
    </row>
    <row r="285" spans="1:11" s="39" customFormat="1" ht="18.75" x14ac:dyDescent="0.4">
      <c r="A285" s="88" t="s">
        <v>745</v>
      </c>
      <c r="B285" s="115" t="s">
        <v>199</v>
      </c>
      <c r="C285" s="115" t="s">
        <v>657</v>
      </c>
      <c r="D285" s="123" t="s">
        <v>670</v>
      </c>
      <c r="E285" s="124" t="s">
        <v>13</v>
      </c>
      <c r="F285" s="125">
        <v>661787964765</v>
      </c>
      <c r="G285" s="126">
        <v>4000</v>
      </c>
      <c r="H285" s="83"/>
      <c r="I285" s="85" t="str">
        <f t="shared" si="18"/>
        <v/>
      </c>
      <c r="J285" s="86" t="str">
        <f t="shared" si="19"/>
        <v/>
      </c>
      <c r="K285" s="85" t="str">
        <f t="shared" si="20"/>
        <v/>
      </c>
    </row>
    <row r="286" spans="1:11" s="39" customFormat="1" ht="18.75" x14ac:dyDescent="0.4">
      <c r="A286" s="79"/>
      <c r="B286" s="115" t="s">
        <v>199</v>
      </c>
      <c r="C286" s="87" t="s">
        <v>388</v>
      </c>
      <c r="D286" s="123" t="s">
        <v>389</v>
      </c>
      <c r="E286" s="124" t="s">
        <v>13</v>
      </c>
      <c r="F286" s="125">
        <v>661787895106</v>
      </c>
      <c r="G286" s="126">
        <v>4000</v>
      </c>
      <c r="H286" s="83"/>
      <c r="I286" s="85" t="str">
        <f t="shared" si="18"/>
        <v/>
      </c>
      <c r="J286" s="86" t="str">
        <f t="shared" si="19"/>
        <v/>
      </c>
      <c r="K286" s="85" t="str">
        <f t="shared" si="20"/>
        <v/>
      </c>
    </row>
    <row r="287" spans="1:11" s="39" customFormat="1" ht="18.75" x14ac:dyDescent="0.4">
      <c r="A287" s="79"/>
      <c r="B287" s="115" t="s">
        <v>199</v>
      </c>
      <c r="C287" s="134" t="s">
        <v>390</v>
      </c>
      <c r="D287" s="123" t="s">
        <v>391</v>
      </c>
      <c r="E287" s="124" t="s">
        <v>13</v>
      </c>
      <c r="F287" s="125">
        <v>661787895113</v>
      </c>
      <c r="G287" s="126">
        <v>4000</v>
      </c>
      <c r="H287" s="83"/>
      <c r="I287" s="85" t="str">
        <f t="shared" si="18"/>
        <v/>
      </c>
      <c r="J287" s="86" t="str">
        <f t="shared" si="19"/>
        <v/>
      </c>
      <c r="K287" s="85" t="str">
        <f t="shared" si="20"/>
        <v/>
      </c>
    </row>
    <row r="288" spans="1:11" s="39" customFormat="1" ht="18.75" x14ac:dyDescent="0.4">
      <c r="A288" s="79"/>
      <c r="B288" s="115" t="s">
        <v>199</v>
      </c>
      <c r="C288" s="115" t="s">
        <v>88</v>
      </c>
      <c r="D288" s="123" t="s">
        <v>214</v>
      </c>
      <c r="E288" s="124" t="s">
        <v>13</v>
      </c>
      <c r="F288" s="125">
        <v>661787882441</v>
      </c>
      <c r="G288" s="126">
        <v>4000</v>
      </c>
      <c r="H288" s="83"/>
      <c r="I288" s="85" t="str">
        <f t="shared" si="18"/>
        <v/>
      </c>
      <c r="J288" s="86" t="str">
        <f t="shared" si="19"/>
        <v/>
      </c>
      <c r="K288" s="85" t="str">
        <f t="shared" si="20"/>
        <v/>
      </c>
    </row>
    <row r="289" spans="1:11" s="39" customFormat="1" ht="18.75" x14ac:dyDescent="0.4">
      <c r="A289" s="79"/>
      <c r="B289" s="115" t="s">
        <v>199</v>
      </c>
      <c r="C289" s="115" t="s">
        <v>97</v>
      </c>
      <c r="D289" s="123" t="s">
        <v>215</v>
      </c>
      <c r="E289" s="124" t="s">
        <v>13</v>
      </c>
      <c r="F289" s="125">
        <v>661787869077</v>
      </c>
      <c r="G289" s="126">
        <v>4000</v>
      </c>
      <c r="H289" s="83"/>
      <c r="I289" s="85" t="str">
        <f t="shared" si="18"/>
        <v/>
      </c>
      <c r="J289" s="86" t="str">
        <f t="shared" si="19"/>
        <v/>
      </c>
      <c r="K289" s="85" t="str">
        <f t="shared" si="20"/>
        <v/>
      </c>
    </row>
    <row r="290" spans="1:11" s="39" customFormat="1" ht="18.75" x14ac:dyDescent="0.4">
      <c r="A290" s="79"/>
      <c r="B290" s="115" t="s">
        <v>199</v>
      </c>
      <c r="C290" s="115" t="s">
        <v>98</v>
      </c>
      <c r="D290" s="123" t="s">
        <v>216</v>
      </c>
      <c r="E290" s="124" t="s">
        <v>13</v>
      </c>
      <c r="F290" s="125">
        <v>661787869084</v>
      </c>
      <c r="G290" s="126">
        <v>4000</v>
      </c>
      <c r="H290" s="83"/>
      <c r="I290" s="85" t="str">
        <f t="shared" si="18"/>
        <v/>
      </c>
      <c r="J290" s="86" t="str">
        <f t="shared" si="19"/>
        <v/>
      </c>
      <c r="K290" s="85" t="str">
        <f t="shared" si="20"/>
        <v/>
      </c>
    </row>
    <row r="291" spans="1:11" s="39" customFormat="1" ht="18.75" x14ac:dyDescent="0.4">
      <c r="A291" s="79"/>
      <c r="B291" s="115" t="s">
        <v>427</v>
      </c>
      <c r="C291" s="115" t="s">
        <v>671</v>
      </c>
      <c r="D291" s="123" t="s">
        <v>217</v>
      </c>
      <c r="E291" s="124" t="s">
        <v>13</v>
      </c>
      <c r="F291" s="125">
        <v>661787876754</v>
      </c>
      <c r="G291" s="126">
        <v>4000</v>
      </c>
      <c r="H291" s="83"/>
      <c r="I291" s="85" t="str">
        <f t="shared" si="18"/>
        <v/>
      </c>
      <c r="J291" s="86" t="str">
        <f t="shared" si="19"/>
        <v/>
      </c>
      <c r="K291" s="85" t="str">
        <f t="shared" si="20"/>
        <v/>
      </c>
    </row>
    <row r="292" spans="1:11" s="39" customFormat="1" ht="18.75" x14ac:dyDescent="0.4">
      <c r="A292" s="79"/>
      <c r="B292" s="115" t="s">
        <v>199</v>
      </c>
      <c r="C292" s="87" t="s">
        <v>104</v>
      </c>
      <c r="D292" s="123" t="s">
        <v>218</v>
      </c>
      <c r="E292" s="124" t="s">
        <v>13</v>
      </c>
      <c r="F292" s="125">
        <v>661787882465</v>
      </c>
      <c r="G292" s="126">
        <v>4000</v>
      </c>
      <c r="H292" s="83"/>
      <c r="I292" s="85" t="str">
        <f t="shared" si="18"/>
        <v/>
      </c>
      <c r="J292" s="86" t="str">
        <f t="shared" si="19"/>
        <v/>
      </c>
      <c r="K292" s="85" t="str">
        <f t="shared" si="20"/>
        <v/>
      </c>
    </row>
    <row r="293" spans="1:11" s="39" customFormat="1" ht="18.75" x14ac:dyDescent="0.4">
      <c r="A293" s="79"/>
      <c r="B293" s="115" t="s">
        <v>428</v>
      </c>
      <c r="C293" s="87" t="s">
        <v>410</v>
      </c>
      <c r="D293" s="123" t="s">
        <v>429</v>
      </c>
      <c r="E293" s="124" t="s">
        <v>13</v>
      </c>
      <c r="F293" s="125">
        <v>661787895144</v>
      </c>
      <c r="G293" s="126">
        <v>4000</v>
      </c>
      <c r="H293" s="83"/>
      <c r="I293" s="85" t="str">
        <f t="shared" si="18"/>
        <v/>
      </c>
      <c r="J293" s="86" t="str">
        <f t="shared" si="19"/>
        <v/>
      </c>
      <c r="K293" s="85" t="str">
        <f t="shared" si="20"/>
        <v/>
      </c>
    </row>
    <row r="294" spans="1:11" s="39" customFormat="1" ht="18.75" x14ac:dyDescent="0.4">
      <c r="A294" s="105"/>
      <c r="B294" s="75" t="s">
        <v>219</v>
      </c>
      <c r="C294" s="118"/>
      <c r="D294" s="118"/>
      <c r="E294" s="119"/>
      <c r="F294" s="120"/>
      <c r="G294" s="76"/>
      <c r="H294" s="120"/>
      <c r="I294" s="121" t="str">
        <f t="shared" si="18"/>
        <v/>
      </c>
      <c r="J294" s="78" t="str">
        <f t="shared" si="19"/>
        <v/>
      </c>
      <c r="K294" s="121" t="str">
        <f t="shared" si="20"/>
        <v/>
      </c>
    </row>
    <row r="295" spans="1:11" s="39" customFormat="1" ht="18.75" x14ac:dyDescent="0.4">
      <c r="A295" s="79"/>
      <c r="B295" s="137" t="s">
        <v>220</v>
      </c>
      <c r="C295" s="115" t="s">
        <v>392</v>
      </c>
      <c r="D295" s="123" t="s">
        <v>393</v>
      </c>
      <c r="E295" s="124" t="s">
        <v>13</v>
      </c>
      <c r="F295" s="138">
        <v>661787888382</v>
      </c>
      <c r="G295" s="84">
        <v>4000</v>
      </c>
      <c r="H295" s="83"/>
      <c r="I295" s="85" t="str">
        <f t="shared" si="18"/>
        <v/>
      </c>
      <c r="J295" s="86" t="str">
        <f t="shared" si="19"/>
        <v/>
      </c>
      <c r="K295" s="85" t="str">
        <f t="shared" si="20"/>
        <v/>
      </c>
    </row>
    <row r="296" spans="1:11" s="39" customFormat="1" ht="18.75" x14ac:dyDescent="0.4">
      <c r="A296" s="79"/>
      <c r="B296" s="137" t="s">
        <v>220</v>
      </c>
      <c r="C296" s="115" t="s">
        <v>394</v>
      </c>
      <c r="D296" s="123" t="s">
        <v>395</v>
      </c>
      <c r="E296" s="124" t="s">
        <v>13</v>
      </c>
      <c r="F296" s="138">
        <v>661787888399</v>
      </c>
      <c r="G296" s="84">
        <v>4000</v>
      </c>
      <c r="H296" s="83"/>
      <c r="I296" s="85" t="str">
        <f t="shared" si="18"/>
        <v/>
      </c>
      <c r="J296" s="86" t="str">
        <f t="shared" si="19"/>
        <v/>
      </c>
      <c r="K296" s="85" t="str">
        <f t="shared" si="20"/>
        <v/>
      </c>
    </row>
    <row r="297" spans="1:11" s="39" customFormat="1" ht="18.75" x14ac:dyDescent="0.4">
      <c r="A297" s="88" t="s">
        <v>745</v>
      </c>
      <c r="B297" s="137" t="s">
        <v>220</v>
      </c>
      <c r="C297" s="115" t="s">
        <v>672</v>
      </c>
      <c r="D297" s="123" t="s">
        <v>673</v>
      </c>
      <c r="E297" s="124" t="s">
        <v>13</v>
      </c>
      <c r="F297" s="138">
        <v>661787964611</v>
      </c>
      <c r="G297" s="84">
        <v>4000</v>
      </c>
      <c r="H297" s="83"/>
      <c r="I297" s="85" t="str">
        <f t="shared" si="18"/>
        <v/>
      </c>
      <c r="J297" s="86" t="str">
        <f t="shared" si="19"/>
        <v/>
      </c>
      <c r="K297" s="85" t="str">
        <f t="shared" si="20"/>
        <v/>
      </c>
    </row>
    <row r="298" spans="1:11" s="39" customFormat="1" ht="18.75" x14ac:dyDescent="0.4">
      <c r="A298" s="79"/>
      <c r="B298" s="137" t="s">
        <v>220</v>
      </c>
      <c r="C298" s="115" t="s">
        <v>263</v>
      </c>
      <c r="D298" s="123" t="s">
        <v>264</v>
      </c>
      <c r="E298" s="124" t="s">
        <v>13</v>
      </c>
      <c r="F298" s="138">
        <v>661787879687</v>
      </c>
      <c r="G298" s="84">
        <v>4000</v>
      </c>
      <c r="H298" s="83"/>
      <c r="I298" s="85" t="str">
        <f t="shared" si="18"/>
        <v/>
      </c>
      <c r="J298" s="86" t="str">
        <f t="shared" si="19"/>
        <v/>
      </c>
      <c r="K298" s="85" t="str">
        <f t="shared" si="20"/>
        <v/>
      </c>
    </row>
    <row r="299" spans="1:11" s="39" customFormat="1" ht="18.75" x14ac:dyDescent="0.4">
      <c r="A299" s="88" t="s">
        <v>745</v>
      </c>
      <c r="B299" s="137" t="s">
        <v>220</v>
      </c>
      <c r="C299" s="115" t="s">
        <v>674</v>
      </c>
      <c r="D299" s="123" t="s">
        <v>675</v>
      </c>
      <c r="E299" s="124" t="s">
        <v>13</v>
      </c>
      <c r="F299" s="138">
        <v>661787964628</v>
      </c>
      <c r="G299" s="84">
        <v>4000</v>
      </c>
      <c r="H299" s="83"/>
      <c r="I299" s="85" t="str">
        <f t="shared" si="18"/>
        <v/>
      </c>
      <c r="J299" s="86" t="str">
        <f t="shared" si="19"/>
        <v/>
      </c>
      <c r="K299" s="85" t="str">
        <f t="shared" si="20"/>
        <v/>
      </c>
    </row>
    <row r="300" spans="1:11" s="39" customFormat="1" ht="18.75" x14ac:dyDescent="0.4">
      <c r="A300" s="88" t="s">
        <v>745</v>
      </c>
      <c r="B300" s="137" t="s">
        <v>220</v>
      </c>
      <c r="C300" s="115" t="s">
        <v>644</v>
      </c>
      <c r="D300" s="123" t="s">
        <v>676</v>
      </c>
      <c r="E300" s="124" t="s">
        <v>13</v>
      </c>
      <c r="F300" s="138">
        <v>661787964635</v>
      </c>
      <c r="G300" s="84">
        <v>4000</v>
      </c>
      <c r="H300" s="83"/>
      <c r="I300" s="85" t="str">
        <f t="shared" si="18"/>
        <v/>
      </c>
      <c r="J300" s="86" t="str">
        <f t="shared" si="19"/>
        <v/>
      </c>
      <c r="K300" s="85" t="str">
        <f t="shared" si="20"/>
        <v/>
      </c>
    </row>
    <row r="301" spans="1:11" s="39" customFormat="1" ht="18.75" x14ac:dyDescent="0.4">
      <c r="A301" s="79"/>
      <c r="B301" s="137" t="s">
        <v>220</v>
      </c>
      <c r="C301" s="115" t="s">
        <v>396</v>
      </c>
      <c r="D301" s="123" t="s">
        <v>397</v>
      </c>
      <c r="E301" s="124" t="s">
        <v>13</v>
      </c>
      <c r="F301" s="138">
        <v>661787888429</v>
      </c>
      <c r="G301" s="84">
        <v>4000</v>
      </c>
      <c r="H301" s="83"/>
      <c r="I301" s="85" t="str">
        <f t="shared" si="18"/>
        <v/>
      </c>
      <c r="J301" s="86" t="str">
        <f t="shared" si="19"/>
        <v/>
      </c>
      <c r="K301" s="85" t="str">
        <f t="shared" si="20"/>
        <v/>
      </c>
    </row>
    <row r="302" spans="1:11" s="39" customFormat="1" ht="18.75" x14ac:dyDescent="0.4">
      <c r="A302" s="88" t="s">
        <v>745</v>
      </c>
      <c r="B302" s="137" t="s">
        <v>220</v>
      </c>
      <c r="C302" s="115" t="s">
        <v>677</v>
      </c>
      <c r="D302" s="123" t="s">
        <v>678</v>
      </c>
      <c r="E302" s="124" t="s">
        <v>13</v>
      </c>
      <c r="F302" s="138">
        <v>661787964642</v>
      </c>
      <c r="G302" s="84">
        <v>4000</v>
      </c>
      <c r="H302" s="83"/>
      <c r="I302" s="85" t="str">
        <f t="shared" si="18"/>
        <v/>
      </c>
      <c r="J302" s="86" t="str">
        <f t="shared" si="19"/>
        <v/>
      </c>
      <c r="K302" s="85" t="str">
        <f t="shared" si="20"/>
        <v/>
      </c>
    </row>
    <row r="303" spans="1:11" s="39" customFormat="1" ht="18.75" x14ac:dyDescent="0.4">
      <c r="A303" s="88" t="s">
        <v>745</v>
      </c>
      <c r="B303" s="137" t="s">
        <v>220</v>
      </c>
      <c r="C303" s="115" t="s">
        <v>655</v>
      </c>
      <c r="D303" s="123" t="s">
        <v>679</v>
      </c>
      <c r="E303" s="124" t="s">
        <v>13</v>
      </c>
      <c r="F303" s="138">
        <v>661787964659</v>
      </c>
      <c r="G303" s="84">
        <v>4000</v>
      </c>
      <c r="H303" s="83"/>
      <c r="I303" s="85" t="str">
        <f t="shared" si="18"/>
        <v/>
      </c>
      <c r="J303" s="86" t="str">
        <f t="shared" si="19"/>
        <v/>
      </c>
      <c r="K303" s="85" t="str">
        <f t="shared" si="20"/>
        <v/>
      </c>
    </row>
    <row r="304" spans="1:11" s="39" customFormat="1" ht="18.75" x14ac:dyDescent="0.4">
      <c r="A304" s="88" t="s">
        <v>745</v>
      </c>
      <c r="B304" s="137" t="s">
        <v>220</v>
      </c>
      <c r="C304" s="115" t="s">
        <v>680</v>
      </c>
      <c r="D304" s="123" t="s">
        <v>681</v>
      </c>
      <c r="E304" s="124" t="s">
        <v>13</v>
      </c>
      <c r="F304" s="138">
        <v>661787964666</v>
      </c>
      <c r="G304" s="84">
        <v>4000</v>
      </c>
      <c r="H304" s="83"/>
      <c r="I304" s="85" t="str">
        <f t="shared" si="18"/>
        <v/>
      </c>
      <c r="J304" s="86" t="str">
        <f t="shared" si="19"/>
        <v/>
      </c>
      <c r="K304" s="85" t="str">
        <f t="shared" si="20"/>
        <v/>
      </c>
    </row>
    <row r="305" spans="1:11" s="39" customFormat="1" ht="18.75" x14ac:dyDescent="0.4">
      <c r="A305" s="88" t="s">
        <v>745</v>
      </c>
      <c r="B305" s="137" t="s">
        <v>220</v>
      </c>
      <c r="C305" s="115" t="s">
        <v>682</v>
      </c>
      <c r="D305" s="123" t="s">
        <v>683</v>
      </c>
      <c r="E305" s="124" t="s">
        <v>13</v>
      </c>
      <c r="F305" s="138">
        <v>661787964680</v>
      </c>
      <c r="G305" s="84">
        <v>4000</v>
      </c>
      <c r="H305" s="83"/>
      <c r="I305" s="85" t="str">
        <f t="shared" si="18"/>
        <v/>
      </c>
      <c r="J305" s="86" t="str">
        <f t="shared" si="19"/>
        <v/>
      </c>
      <c r="K305" s="85" t="str">
        <f t="shared" si="20"/>
        <v/>
      </c>
    </row>
    <row r="306" spans="1:11" s="39" customFormat="1" ht="18.75" x14ac:dyDescent="0.4">
      <c r="A306" s="88" t="s">
        <v>745</v>
      </c>
      <c r="B306" s="137" t="s">
        <v>220</v>
      </c>
      <c r="C306" s="115" t="s">
        <v>684</v>
      </c>
      <c r="D306" s="123" t="s">
        <v>685</v>
      </c>
      <c r="E306" s="124" t="s">
        <v>13</v>
      </c>
      <c r="F306" s="138">
        <v>661787964673</v>
      </c>
      <c r="G306" s="84">
        <v>4000</v>
      </c>
      <c r="H306" s="83"/>
      <c r="I306" s="85" t="str">
        <f t="shared" ref="I306:I315" si="21">IF(G306*H306=0,"",G306*H306)</f>
        <v/>
      </c>
      <c r="J306" s="86" t="str">
        <f t="shared" ref="J306:J315" si="22">IFERROR(K306/H306,"")</f>
        <v/>
      </c>
      <c r="K306" s="85" t="str">
        <f t="shared" ref="K306:K315" si="23">IFERROR(I306*$J$6,"")</f>
        <v/>
      </c>
    </row>
    <row r="307" spans="1:11" s="39" customFormat="1" ht="18.75" x14ac:dyDescent="0.4">
      <c r="A307" s="79"/>
      <c r="B307" s="137" t="s">
        <v>220</v>
      </c>
      <c r="C307" s="115" t="s">
        <v>9</v>
      </c>
      <c r="D307" s="123" t="s">
        <v>221</v>
      </c>
      <c r="E307" s="124" t="s">
        <v>13</v>
      </c>
      <c r="F307" s="138">
        <v>661787876846</v>
      </c>
      <c r="G307" s="84">
        <v>4000</v>
      </c>
      <c r="H307" s="83"/>
      <c r="I307" s="85" t="str">
        <f t="shared" si="21"/>
        <v/>
      </c>
      <c r="J307" s="86" t="str">
        <f t="shared" si="22"/>
        <v/>
      </c>
      <c r="K307" s="85" t="str">
        <f t="shared" si="23"/>
        <v/>
      </c>
    </row>
    <row r="308" spans="1:11" s="39" customFormat="1" ht="18.75" x14ac:dyDescent="0.4">
      <c r="A308" s="79"/>
      <c r="B308" s="137" t="s">
        <v>220</v>
      </c>
      <c r="C308" s="115" t="s">
        <v>398</v>
      </c>
      <c r="D308" s="123" t="s">
        <v>399</v>
      </c>
      <c r="E308" s="124" t="s">
        <v>13</v>
      </c>
      <c r="F308" s="138">
        <v>661787888481</v>
      </c>
      <c r="G308" s="84">
        <v>4000</v>
      </c>
      <c r="H308" s="83"/>
      <c r="I308" s="85" t="str">
        <f t="shared" si="21"/>
        <v/>
      </c>
      <c r="J308" s="86" t="str">
        <f t="shared" si="22"/>
        <v/>
      </c>
      <c r="K308" s="85" t="str">
        <f t="shared" si="23"/>
        <v/>
      </c>
    </row>
    <row r="309" spans="1:11" s="39" customFormat="1" ht="18.75" x14ac:dyDescent="0.4">
      <c r="A309" s="79"/>
      <c r="B309" s="137" t="s">
        <v>220</v>
      </c>
      <c r="C309" s="115" t="s">
        <v>400</v>
      </c>
      <c r="D309" s="123" t="s">
        <v>401</v>
      </c>
      <c r="E309" s="124" t="s">
        <v>13</v>
      </c>
      <c r="F309" s="138">
        <v>661787888498</v>
      </c>
      <c r="G309" s="84">
        <v>4000</v>
      </c>
      <c r="H309" s="83"/>
      <c r="I309" s="85" t="str">
        <f t="shared" si="21"/>
        <v/>
      </c>
      <c r="J309" s="86" t="str">
        <f t="shared" si="22"/>
        <v/>
      </c>
      <c r="K309" s="85" t="str">
        <f t="shared" si="23"/>
        <v/>
      </c>
    </row>
    <row r="310" spans="1:11" s="39" customFormat="1" ht="18.75" x14ac:dyDescent="0.4">
      <c r="A310" s="88" t="s">
        <v>745</v>
      </c>
      <c r="B310" s="137" t="s">
        <v>220</v>
      </c>
      <c r="C310" s="115" t="s">
        <v>686</v>
      </c>
      <c r="D310" s="123" t="s">
        <v>687</v>
      </c>
      <c r="E310" s="124" t="s">
        <v>13</v>
      </c>
      <c r="F310" s="138">
        <v>661787964697</v>
      </c>
      <c r="G310" s="84">
        <v>4000</v>
      </c>
      <c r="H310" s="83"/>
      <c r="I310" s="85" t="str">
        <f t="shared" si="21"/>
        <v/>
      </c>
      <c r="J310" s="86" t="str">
        <f t="shared" si="22"/>
        <v/>
      </c>
      <c r="K310" s="85" t="str">
        <f t="shared" si="23"/>
        <v/>
      </c>
    </row>
    <row r="311" spans="1:11" s="39" customFormat="1" ht="18.75" x14ac:dyDescent="0.4">
      <c r="A311" s="88" t="s">
        <v>745</v>
      </c>
      <c r="B311" s="137" t="s">
        <v>220</v>
      </c>
      <c r="C311" s="115" t="s">
        <v>104</v>
      </c>
      <c r="D311" s="123" t="s">
        <v>688</v>
      </c>
      <c r="E311" s="124" t="s">
        <v>13</v>
      </c>
      <c r="F311" s="138">
        <v>661787900725</v>
      </c>
      <c r="G311" s="84">
        <v>4000</v>
      </c>
      <c r="H311" s="83"/>
      <c r="I311" s="85" t="str">
        <f t="shared" si="21"/>
        <v/>
      </c>
      <c r="J311" s="86" t="str">
        <f t="shared" si="22"/>
        <v/>
      </c>
      <c r="K311" s="85" t="str">
        <f t="shared" si="23"/>
        <v/>
      </c>
    </row>
    <row r="312" spans="1:11" s="39" customFormat="1" ht="18.75" x14ac:dyDescent="0.4">
      <c r="A312" s="79"/>
      <c r="B312" s="137" t="s">
        <v>437</v>
      </c>
      <c r="C312" s="115" t="s">
        <v>439</v>
      </c>
      <c r="D312" s="123" t="s">
        <v>440</v>
      </c>
      <c r="E312" s="124" t="s">
        <v>13</v>
      </c>
      <c r="F312" s="138">
        <v>661787888580</v>
      </c>
      <c r="G312" s="84">
        <v>4000</v>
      </c>
      <c r="H312" s="83"/>
      <c r="I312" s="85" t="str">
        <f t="shared" si="21"/>
        <v/>
      </c>
      <c r="J312" s="86" t="str">
        <f t="shared" si="22"/>
        <v/>
      </c>
      <c r="K312" s="85" t="str">
        <f t="shared" si="23"/>
        <v/>
      </c>
    </row>
    <row r="313" spans="1:11" s="39" customFormat="1" ht="18.75" x14ac:dyDescent="0.4">
      <c r="A313" s="79"/>
      <c r="B313" s="137" t="s">
        <v>430</v>
      </c>
      <c r="C313" s="115" t="s">
        <v>431</v>
      </c>
      <c r="D313" s="123" t="s">
        <v>432</v>
      </c>
      <c r="E313" s="124" t="s">
        <v>13</v>
      </c>
      <c r="F313" s="138">
        <v>661787888535</v>
      </c>
      <c r="G313" s="84">
        <v>4000</v>
      </c>
      <c r="H313" s="83"/>
      <c r="I313" s="85" t="str">
        <f t="shared" si="21"/>
        <v/>
      </c>
      <c r="J313" s="86" t="str">
        <f t="shared" si="22"/>
        <v/>
      </c>
      <c r="K313" s="85" t="str">
        <f t="shared" si="23"/>
        <v/>
      </c>
    </row>
    <row r="314" spans="1:11" s="39" customFormat="1" ht="18.75" x14ac:dyDescent="0.4">
      <c r="A314" s="79"/>
      <c r="B314" s="137" t="s">
        <v>430</v>
      </c>
      <c r="C314" s="115" t="s">
        <v>433</v>
      </c>
      <c r="D314" s="123" t="s">
        <v>434</v>
      </c>
      <c r="E314" s="124" t="s">
        <v>13</v>
      </c>
      <c r="F314" s="138">
        <v>661787876785</v>
      </c>
      <c r="G314" s="84">
        <v>4000</v>
      </c>
      <c r="H314" s="83"/>
      <c r="I314" s="85" t="str">
        <f t="shared" si="21"/>
        <v/>
      </c>
      <c r="J314" s="86" t="str">
        <f t="shared" si="22"/>
        <v/>
      </c>
      <c r="K314" s="85" t="str">
        <f t="shared" si="23"/>
        <v/>
      </c>
    </row>
    <row r="315" spans="1:11" s="39" customFormat="1" ht="18.75" x14ac:dyDescent="0.4">
      <c r="A315" s="79"/>
      <c r="B315" s="137" t="s">
        <v>430</v>
      </c>
      <c r="C315" s="115" t="s">
        <v>435</v>
      </c>
      <c r="D315" s="123" t="s">
        <v>436</v>
      </c>
      <c r="E315" s="124" t="s">
        <v>13</v>
      </c>
      <c r="F315" s="138">
        <v>661787888559</v>
      </c>
      <c r="G315" s="84">
        <v>4000</v>
      </c>
      <c r="H315" s="83"/>
      <c r="I315" s="85" t="str">
        <f t="shared" si="21"/>
        <v/>
      </c>
      <c r="J315" s="86" t="str">
        <f t="shared" si="22"/>
        <v/>
      </c>
      <c r="K315" s="85" t="str">
        <f t="shared" si="23"/>
        <v/>
      </c>
    </row>
    <row r="316" spans="1:11" s="39" customFormat="1" ht="18.75" x14ac:dyDescent="0.4">
      <c r="A316" s="105"/>
      <c r="B316" s="106" t="s">
        <v>441</v>
      </c>
      <c r="C316" s="107"/>
      <c r="D316" s="108"/>
      <c r="E316" s="109"/>
      <c r="F316" s="110"/>
      <c r="G316" s="76"/>
      <c r="H316" s="92"/>
      <c r="I316" s="93" t="str">
        <f t="shared" ref="I301:I373" si="24">IF(G316*H316=0,"",G316*H316)</f>
        <v/>
      </c>
      <c r="J316" s="78" t="str">
        <f t="shared" ref="J301:J373" si="25">IFERROR(K316/H316,"")</f>
        <v/>
      </c>
      <c r="K316" s="93" t="str">
        <f t="shared" ref="K301:K373" si="26">IFERROR(I316*$J$6,"")</f>
        <v/>
      </c>
    </row>
    <row r="317" spans="1:11" s="39" customFormat="1" ht="18.75" x14ac:dyDescent="0.4">
      <c r="A317" s="79"/>
      <c r="B317" s="101" t="s">
        <v>442</v>
      </c>
      <c r="C317" s="101" t="s">
        <v>152</v>
      </c>
      <c r="D317" s="101" t="s">
        <v>443</v>
      </c>
      <c r="E317" s="102" t="s">
        <v>444</v>
      </c>
      <c r="F317" s="139">
        <v>661787893294</v>
      </c>
      <c r="G317" s="140">
        <v>1700</v>
      </c>
      <c r="H317" s="83"/>
      <c r="I317" s="85" t="str">
        <f t="shared" si="24"/>
        <v/>
      </c>
      <c r="J317" s="86" t="str">
        <f t="shared" si="25"/>
        <v/>
      </c>
      <c r="K317" s="85" t="str">
        <f t="shared" si="26"/>
        <v/>
      </c>
    </row>
    <row r="318" spans="1:11" s="39" customFormat="1" ht="18.75" x14ac:dyDescent="0.4">
      <c r="A318" s="88" t="s">
        <v>745</v>
      </c>
      <c r="B318" s="101" t="s">
        <v>442</v>
      </c>
      <c r="C318" s="141" t="s">
        <v>583</v>
      </c>
      <c r="D318" s="101" t="s">
        <v>689</v>
      </c>
      <c r="E318" s="102" t="s">
        <v>444</v>
      </c>
      <c r="F318" s="142">
        <v>661787899906</v>
      </c>
      <c r="G318" s="140">
        <v>1700</v>
      </c>
      <c r="H318" s="83"/>
      <c r="I318" s="85" t="str">
        <f t="shared" si="24"/>
        <v/>
      </c>
      <c r="J318" s="86" t="str">
        <f t="shared" si="25"/>
        <v/>
      </c>
      <c r="K318" s="85" t="str">
        <f t="shared" si="26"/>
        <v/>
      </c>
    </row>
    <row r="319" spans="1:11" s="39" customFormat="1" ht="18.75" x14ac:dyDescent="0.4">
      <c r="A319" s="79"/>
      <c r="B319" s="101" t="s">
        <v>442</v>
      </c>
      <c r="C319" s="101" t="s">
        <v>445</v>
      </c>
      <c r="D319" s="101" t="s">
        <v>446</v>
      </c>
      <c r="E319" s="102" t="s">
        <v>444</v>
      </c>
      <c r="F319" s="139">
        <v>661787893324</v>
      </c>
      <c r="G319" s="140">
        <v>1700</v>
      </c>
      <c r="H319" s="83"/>
      <c r="I319" s="85" t="str">
        <f t="shared" si="24"/>
        <v/>
      </c>
      <c r="J319" s="86" t="str">
        <f t="shared" si="25"/>
        <v/>
      </c>
      <c r="K319" s="85" t="str">
        <f t="shared" si="26"/>
        <v/>
      </c>
    </row>
    <row r="320" spans="1:11" s="39" customFormat="1" ht="18.75" x14ac:dyDescent="0.4">
      <c r="A320" s="88" t="s">
        <v>745</v>
      </c>
      <c r="B320" s="101" t="s">
        <v>442</v>
      </c>
      <c r="C320" s="141" t="s">
        <v>690</v>
      </c>
      <c r="D320" s="101" t="s">
        <v>691</v>
      </c>
      <c r="E320" s="102" t="s">
        <v>444</v>
      </c>
      <c r="F320" s="142">
        <v>661787899913</v>
      </c>
      <c r="G320" s="140">
        <v>1700</v>
      </c>
      <c r="H320" s="83"/>
      <c r="I320" s="85" t="str">
        <f t="shared" si="24"/>
        <v/>
      </c>
      <c r="J320" s="86" t="str">
        <f t="shared" si="25"/>
        <v/>
      </c>
      <c r="K320" s="85" t="str">
        <f t="shared" si="26"/>
        <v/>
      </c>
    </row>
    <row r="321" spans="1:11" s="39" customFormat="1" ht="18.75" x14ac:dyDescent="0.4">
      <c r="A321" s="88" t="s">
        <v>745</v>
      </c>
      <c r="B321" s="101" t="s">
        <v>442</v>
      </c>
      <c r="C321" s="101" t="s">
        <v>692</v>
      </c>
      <c r="D321" s="101" t="s">
        <v>693</v>
      </c>
      <c r="E321" s="102" t="s">
        <v>444</v>
      </c>
      <c r="F321" s="139">
        <v>661787899920</v>
      </c>
      <c r="G321" s="140">
        <v>1700</v>
      </c>
      <c r="H321" s="83"/>
      <c r="I321" s="85" t="str">
        <f t="shared" si="24"/>
        <v/>
      </c>
      <c r="J321" s="86" t="str">
        <f t="shared" si="25"/>
        <v/>
      </c>
      <c r="K321" s="85" t="str">
        <f t="shared" si="26"/>
        <v/>
      </c>
    </row>
    <row r="322" spans="1:11" s="39" customFormat="1" ht="18.75" x14ac:dyDescent="0.4">
      <c r="A322" s="79"/>
      <c r="B322" s="101" t="s">
        <v>442</v>
      </c>
      <c r="C322" s="141" t="s">
        <v>384</v>
      </c>
      <c r="D322" s="101" t="s">
        <v>447</v>
      </c>
      <c r="E322" s="102" t="s">
        <v>444</v>
      </c>
      <c r="F322" s="142">
        <v>661787893331</v>
      </c>
      <c r="G322" s="140">
        <v>1700</v>
      </c>
      <c r="H322" s="83"/>
      <c r="I322" s="85" t="str">
        <f t="shared" si="24"/>
        <v/>
      </c>
      <c r="J322" s="86" t="str">
        <f t="shared" si="25"/>
        <v/>
      </c>
      <c r="K322" s="85" t="str">
        <f t="shared" si="26"/>
        <v/>
      </c>
    </row>
    <row r="323" spans="1:11" s="39" customFormat="1" ht="18.75" x14ac:dyDescent="0.4">
      <c r="A323" s="88" t="s">
        <v>745</v>
      </c>
      <c r="B323" s="101" t="s">
        <v>442</v>
      </c>
      <c r="C323" s="101" t="s">
        <v>587</v>
      </c>
      <c r="D323" s="101" t="s">
        <v>694</v>
      </c>
      <c r="E323" s="102" t="s">
        <v>444</v>
      </c>
      <c r="F323" s="139">
        <v>661787899937</v>
      </c>
      <c r="G323" s="140">
        <v>1700</v>
      </c>
      <c r="H323" s="83"/>
      <c r="I323" s="85" t="str">
        <f t="shared" si="24"/>
        <v/>
      </c>
      <c r="J323" s="86" t="str">
        <f t="shared" si="25"/>
        <v/>
      </c>
      <c r="K323" s="85" t="str">
        <f t="shared" si="26"/>
        <v/>
      </c>
    </row>
    <row r="324" spans="1:11" s="39" customFormat="1" ht="18.75" x14ac:dyDescent="0.4">
      <c r="A324" s="79"/>
      <c r="B324" s="101" t="s">
        <v>442</v>
      </c>
      <c r="C324" s="141" t="s">
        <v>131</v>
      </c>
      <c r="D324" s="101" t="s">
        <v>448</v>
      </c>
      <c r="E324" s="102" t="s">
        <v>444</v>
      </c>
      <c r="F324" s="142">
        <v>661787893348</v>
      </c>
      <c r="G324" s="140">
        <v>1700</v>
      </c>
      <c r="H324" s="83"/>
      <c r="I324" s="85" t="str">
        <f t="shared" si="24"/>
        <v/>
      </c>
      <c r="J324" s="86" t="str">
        <f t="shared" si="25"/>
        <v/>
      </c>
      <c r="K324" s="85" t="str">
        <f t="shared" si="26"/>
        <v/>
      </c>
    </row>
    <row r="325" spans="1:11" s="39" customFormat="1" ht="18.75" x14ac:dyDescent="0.4">
      <c r="A325" s="88" t="s">
        <v>745</v>
      </c>
      <c r="B325" s="101" t="s">
        <v>442</v>
      </c>
      <c r="C325" s="101" t="s">
        <v>599</v>
      </c>
      <c r="D325" s="101" t="s">
        <v>695</v>
      </c>
      <c r="E325" s="102" t="s">
        <v>444</v>
      </c>
      <c r="F325" s="139">
        <v>661787898176</v>
      </c>
      <c r="G325" s="140">
        <v>1700</v>
      </c>
      <c r="H325" s="83"/>
      <c r="I325" s="85" t="str">
        <f t="shared" si="24"/>
        <v/>
      </c>
      <c r="J325" s="86" t="str">
        <f t="shared" si="25"/>
        <v/>
      </c>
      <c r="K325" s="85" t="str">
        <f t="shared" si="26"/>
        <v/>
      </c>
    </row>
    <row r="326" spans="1:11" s="39" customFormat="1" ht="18.75" x14ac:dyDescent="0.4">
      <c r="A326" s="88" t="s">
        <v>745</v>
      </c>
      <c r="B326" s="101" t="s">
        <v>442</v>
      </c>
      <c r="C326" s="141" t="s">
        <v>696</v>
      </c>
      <c r="D326" s="101" t="s">
        <v>697</v>
      </c>
      <c r="E326" s="102" t="s">
        <v>444</v>
      </c>
      <c r="F326" s="142">
        <v>661787898169</v>
      </c>
      <c r="G326" s="140">
        <v>1700</v>
      </c>
      <c r="H326" s="83"/>
      <c r="I326" s="85" t="str">
        <f t="shared" si="24"/>
        <v/>
      </c>
      <c r="J326" s="86" t="str">
        <f t="shared" si="25"/>
        <v/>
      </c>
      <c r="K326" s="85" t="str">
        <f t="shared" si="26"/>
        <v/>
      </c>
    </row>
    <row r="327" spans="1:11" s="39" customFormat="1" ht="18.75" x14ac:dyDescent="0.4">
      <c r="A327" s="79"/>
      <c r="B327" s="101" t="s">
        <v>442</v>
      </c>
      <c r="C327" s="141" t="s">
        <v>154</v>
      </c>
      <c r="D327" s="101" t="s">
        <v>449</v>
      </c>
      <c r="E327" s="102" t="s">
        <v>444</v>
      </c>
      <c r="F327" s="142">
        <v>661787893355</v>
      </c>
      <c r="G327" s="140">
        <v>1700</v>
      </c>
      <c r="H327" s="83"/>
      <c r="I327" s="85" t="str">
        <f t="shared" si="24"/>
        <v/>
      </c>
      <c r="J327" s="86" t="str">
        <f t="shared" si="25"/>
        <v/>
      </c>
      <c r="K327" s="85" t="str">
        <f t="shared" si="26"/>
        <v/>
      </c>
    </row>
    <row r="328" spans="1:11" s="39" customFormat="1" ht="18.75" x14ac:dyDescent="0.4">
      <c r="A328" s="79"/>
      <c r="B328" s="101" t="s">
        <v>442</v>
      </c>
      <c r="C328" s="141" t="s">
        <v>450</v>
      </c>
      <c r="D328" s="101" t="s">
        <v>451</v>
      </c>
      <c r="E328" s="102" t="s">
        <v>444</v>
      </c>
      <c r="F328" s="142">
        <v>661787893362</v>
      </c>
      <c r="G328" s="140">
        <v>1700</v>
      </c>
      <c r="H328" s="83"/>
      <c r="I328" s="85" t="str">
        <f t="shared" si="24"/>
        <v/>
      </c>
      <c r="J328" s="86" t="str">
        <f t="shared" si="25"/>
        <v/>
      </c>
      <c r="K328" s="85" t="str">
        <f t="shared" si="26"/>
        <v/>
      </c>
    </row>
    <row r="329" spans="1:11" s="39" customFormat="1" ht="18.75" x14ac:dyDescent="0.4">
      <c r="A329" s="79"/>
      <c r="B329" s="101" t="s">
        <v>452</v>
      </c>
      <c r="C329" s="141" t="s">
        <v>453</v>
      </c>
      <c r="D329" s="101" t="s">
        <v>454</v>
      </c>
      <c r="E329" s="102" t="s">
        <v>444</v>
      </c>
      <c r="F329" s="142">
        <v>661787893386</v>
      </c>
      <c r="G329" s="140">
        <v>1700</v>
      </c>
      <c r="H329" s="83"/>
      <c r="I329" s="85" t="str">
        <f t="shared" si="24"/>
        <v/>
      </c>
      <c r="J329" s="86" t="str">
        <f t="shared" si="25"/>
        <v/>
      </c>
      <c r="K329" s="85" t="str">
        <f t="shared" si="26"/>
        <v/>
      </c>
    </row>
    <row r="330" spans="1:11" s="39" customFormat="1" ht="18.75" x14ac:dyDescent="0.4">
      <c r="A330" s="79"/>
      <c r="B330" s="101" t="s">
        <v>452</v>
      </c>
      <c r="C330" s="141" t="s">
        <v>455</v>
      </c>
      <c r="D330" s="101" t="s">
        <v>456</v>
      </c>
      <c r="E330" s="102" t="s">
        <v>444</v>
      </c>
      <c r="F330" s="142">
        <v>661787893379</v>
      </c>
      <c r="G330" s="140">
        <v>1700</v>
      </c>
      <c r="H330" s="83"/>
      <c r="I330" s="85" t="str">
        <f t="shared" si="24"/>
        <v/>
      </c>
      <c r="J330" s="86" t="str">
        <f t="shared" si="25"/>
        <v/>
      </c>
      <c r="K330" s="85" t="str">
        <f t="shared" si="26"/>
        <v/>
      </c>
    </row>
    <row r="331" spans="1:11" s="39" customFormat="1" ht="18.75" x14ac:dyDescent="0.4">
      <c r="A331" s="79"/>
      <c r="B331" s="101" t="s">
        <v>457</v>
      </c>
      <c r="C331" s="101" t="s">
        <v>458</v>
      </c>
      <c r="D331" s="101" t="s">
        <v>459</v>
      </c>
      <c r="E331" s="102" t="s">
        <v>444</v>
      </c>
      <c r="F331" s="139">
        <v>661787893409</v>
      </c>
      <c r="G331" s="140">
        <v>1700</v>
      </c>
      <c r="H331" s="83"/>
      <c r="I331" s="85" t="str">
        <f t="shared" si="24"/>
        <v/>
      </c>
      <c r="J331" s="86" t="str">
        <f t="shared" si="25"/>
        <v/>
      </c>
      <c r="K331" s="85" t="str">
        <f t="shared" si="26"/>
        <v/>
      </c>
    </row>
    <row r="332" spans="1:11" s="39" customFormat="1" ht="18.75" x14ac:dyDescent="0.4">
      <c r="A332" s="88" t="s">
        <v>745</v>
      </c>
      <c r="B332" s="101" t="s">
        <v>457</v>
      </c>
      <c r="C332" s="141" t="s">
        <v>625</v>
      </c>
      <c r="D332" s="101" t="s">
        <v>698</v>
      </c>
      <c r="E332" s="102" t="s">
        <v>444</v>
      </c>
      <c r="F332" s="142">
        <v>661787899944</v>
      </c>
      <c r="G332" s="140">
        <v>1700</v>
      </c>
      <c r="H332" s="83"/>
      <c r="I332" s="85" t="str">
        <f t="shared" si="24"/>
        <v/>
      </c>
      <c r="J332" s="86" t="str">
        <f t="shared" si="25"/>
        <v/>
      </c>
      <c r="K332" s="85" t="str">
        <f t="shared" si="26"/>
        <v/>
      </c>
    </row>
    <row r="333" spans="1:11" s="39" customFormat="1" ht="18.75" x14ac:dyDescent="0.4">
      <c r="A333" s="79"/>
      <c r="B333" s="101" t="s">
        <v>442</v>
      </c>
      <c r="C333" s="141" t="s">
        <v>104</v>
      </c>
      <c r="D333" s="101" t="s">
        <v>460</v>
      </c>
      <c r="E333" s="102" t="s">
        <v>444</v>
      </c>
      <c r="F333" s="142">
        <v>661787893416</v>
      </c>
      <c r="G333" s="140">
        <v>1700</v>
      </c>
      <c r="H333" s="83"/>
      <c r="I333" s="85" t="str">
        <f t="shared" si="24"/>
        <v/>
      </c>
      <c r="J333" s="86" t="str">
        <f t="shared" si="25"/>
        <v/>
      </c>
      <c r="K333" s="85" t="str">
        <f t="shared" si="26"/>
        <v/>
      </c>
    </row>
    <row r="334" spans="1:11" s="39" customFormat="1" ht="18.75" x14ac:dyDescent="0.4">
      <c r="A334" s="105"/>
      <c r="B334" s="75" t="s">
        <v>461</v>
      </c>
      <c r="C334" s="90"/>
      <c r="D334" s="89"/>
      <c r="E334" s="91"/>
      <c r="F334" s="92"/>
      <c r="G334" s="76"/>
      <c r="H334" s="92"/>
      <c r="I334" s="93" t="str">
        <f t="shared" si="24"/>
        <v/>
      </c>
      <c r="J334" s="78" t="str">
        <f t="shared" si="25"/>
        <v/>
      </c>
      <c r="K334" s="93" t="str">
        <f t="shared" si="26"/>
        <v/>
      </c>
    </row>
    <row r="335" spans="1:11" s="39" customFormat="1" ht="18.75" x14ac:dyDescent="0.4">
      <c r="A335" s="79"/>
      <c r="B335" s="115" t="s">
        <v>462</v>
      </c>
      <c r="C335" s="115" t="s">
        <v>152</v>
      </c>
      <c r="D335" s="115" t="s">
        <v>463</v>
      </c>
      <c r="E335" s="116" t="s">
        <v>464</v>
      </c>
      <c r="F335" s="143" t="s">
        <v>465</v>
      </c>
      <c r="G335" s="140">
        <v>2300</v>
      </c>
      <c r="H335" s="83"/>
      <c r="I335" s="85" t="str">
        <f t="shared" si="24"/>
        <v/>
      </c>
      <c r="J335" s="86" t="str">
        <f t="shared" si="25"/>
        <v/>
      </c>
      <c r="K335" s="85" t="str">
        <f t="shared" si="26"/>
        <v/>
      </c>
    </row>
    <row r="336" spans="1:11" s="39" customFormat="1" ht="18.75" x14ac:dyDescent="0.4">
      <c r="A336" s="88" t="s">
        <v>745</v>
      </c>
      <c r="B336" s="115" t="s">
        <v>462</v>
      </c>
      <c r="C336" s="81" t="s">
        <v>583</v>
      </c>
      <c r="D336" s="115" t="s">
        <v>699</v>
      </c>
      <c r="E336" s="116" t="s">
        <v>464</v>
      </c>
      <c r="F336" s="144" t="s">
        <v>700</v>
      </c>
      <c r="G336" s="140">
        <v>2300</v>
      </c>
      <c r="H336" s="83"/>
      <c r="I336" s="85" t="str">
        <f t="shared" si="24"/>
        <v/>
      </c>
      <c r="J336" s="86" t="str">
        <f t="shared" si="25"/>
        <v/>
      </c>
      <c r="K336" s="85" t="str">
        <f t="shared" si="26"/>
        <v/>
      </c>
    </row>
    <row r="337" spans="1:11" s="39" customFormat="1" ht="18.75" x14ac:dyDescent="0.4">
      <c r="A337" s="79"/>
      <c r="B337" s="115" t="s">
        <v>462</v>
      </c>
      <c r="C337" s="115" t="s">
        <v>445</v>
      </c>
      <c r="D337" s="115" t="s">
        <v>466</v>
      </c>
      <c r="E337" s="116" t="s">
        <v>464</v>
      </c>
      <c r="F337" s="143" t="s">
        <v>467</v>
      </c>
      <c r="G337" s="140">
        <v>2300</v>
      </c>
      <c r="H337" s="83"/>
      <c r="I337" s="85" t="str">
        <f t="shared" si="24"/>
        <v/>
      </c>
      <c r="J337" s="86" t="str">
        <f t="shared" si="25"/>
        <v/>
      </c>
      <c r="K337" s="85" t="str">
        <f t="shared" si="26"/>
        <v/>
      </c>
    </row>
    <row r="338" spans="1:11" s="39" customFormat="1" ht="18.75" x14ac:dyDescent="0.4">
      <c r="A338" s="88" t="s">
        <v>745</v>
      </c>
      <c r="B338" s="115" t="s">
        <v>462</v>
      </c>
      <c r="C338" s="81" t="s">
        <v>690</v>
      </c>
      <c r="D338" s="115" t="s">
        <v>701</v>
      </c>
      <c r="E338" s="116" t="s">
        <v>464</v>
      </c>
      <c r="F338" s="144" t="s">
        <v>702</v>
      </c>
      <c r="G338" s="140">
        <v>2300</v>
      </c>
      <c r="H338" s="83"/>
      <c r="I338" s="85" t="str">
        <f t="shared" si="24"/>
        <v/>
      </c>
      <c r="J338" s="86" t="str">
        <f t="shared" si="25"/>
        <v/>
      </c>
      <c r="K338" s="85" t="str">
        <f t="shared" si="26"/>
        <v/>
      </c>
    </row>
    <row r="339" spans="1:11" s="39" customFormat="1" ht="18.75" x14ac:dyDescent="0.4">
      <c r="A339" s="88" t="s">
        <v>745</v>
      </c>
      <c r="B339" s="115" t="s">
        <v>462</v>
      </c>
      <c r="C339" s="115" t="s">
        <v>692</v>
      </c>
      <c r="D339" s="115" t="s">
        <v>703</v>
      </c>
      <c r="E339" s="116" t="s">
        <v>464</v>
      </c>
      <c r="F339" s="143" t="s">
        <v>704</v>
      </c>
      <c r="G339" s="140">
        <v>2300</v>
      </c>
      <c r="H339" s="83"/>
      <c r="I339" s="85" t="str">
        <f t="shared" si="24"/>
        <v/>
      </c>
      <c r="J339" s="86" t="str">
        <f t="shared" si="25"/>
        <v/>
      </c>
      <c r="K339" s="85" t="str">
        <f t="shared" si="26"/>
        <v/>
      </c>
    </row>
    <row r="340" spans="1:11" s="39" customFormat="1" ht="18.75" x14ac:dyDescent="0.4">
      <c r="A340" s="79"/>
      <c r="B340" s="115" t="s">
        <v>462</v>
      </c>
      <c r="C340" s="81" t="s">
        <v>384</v>
      </c>
      <c r="D340" s="115" t="s">
        <v>468</v>
      </c>
      <c r="E340" s="116" t="s">
        <v>464</v>
      </c>
      <c r="F340" s="144" t="s">
        <v>469</v>
      </c>
      <c r="G340" s="140">
        <v>2300</v>
      </c>
      <c r="H340" s="83"/>
      <c r="I340" s="85" t="str">
        <f t="shared" si="24"/>
        <v/>
      </c>
      <c r="J340" s="86" t="str">
        <f t="shared" si="25"/>
        <v/>
      </c>
      <c r="K340" s="85" t="str">
        <f t="shared" si="26"/>
        <v/>
      </c>
    </row>
    <row r="341" spans="1:11" s="39" customFormat="1" ht="18.75" x14ac:dyDescent="0.4">
      <c r="A341" s="88" t="s">
        <v>745</v>
      </c>
      <c r="B341" s="115" t="s">
        <v>462</v>
      </c>
      <c r="C341" s="115" t="s">
        <v>587</v>
      </c>
      <c r="D341" s="115" t="s">
        <v>705</v>
      </c>
      <c r="E341" s="116" t="s">
        <v>464</v>
      </c>
      <c r="F341" s="143" t="s">
        <v>706</v>
      </c>
      <c r="G341" s="140">
        <v>2300</v>
      </c>
      <c r="H341" s="83"/>
      <c r="I341" s="85" t="str">
        <f t="shared" si="24"/>
        <v/>
      </c>
      <c r="J341" s="86" t="str">
        <f t="shared" si="25"/>
        <v/>
      </c>
      <c r="K341" s="85" t="str">
        <f t="shared" si="26"/>
        <v/>
      </c>
    </row>
    <row r="342" spans="1:11" s="39" customFormat="1" ht="18.75" x14ac:dyDescent="0.4">
      <c r="A342" s="79"/>
      <c r="B342" s="115" t="s">
        <v>462</v>
      </c>
      <c r="C342" s="81" t="s">
        <v>131</v>
      </c>
      <c r="D342" s="115" t="s">
        <v>470</v>
      </c>
      <c r="E342" s="116" t="s">
        <v>464</v>
      </c>
      <c r="F342" s="144" t="s">
        <v>471</v>
      </c>
      <c r="G342" s="140">
        <v>2300</v>
      </c>
      <c r="H342" s="83"/>
      <c r="I342" s="85" t="str">
        <f t="shared" si="24"/>
        <v/>
      </c>
      <c r="J342" s="86" t="str">
        <f t="shared" si="25"/>
        <v/>
      </c>
      <c r="K342" s="85" t="str">
        <f t="shared" si="26"/>
        <v/>
      </c>
    </row>
    <row r="343" spans="1:11" s="39" customFormat="1" ht="18.75" x14ac:dyDescent="0.4">
      <c r="A343" s="88" t="s">
        <v>745</v>
      </c>
      <c r="B343" s="115" t="s">
        <v>462</v>
      </c>
      <c r="C343" s="81" t="s">
        <v>599</v>
      </c>
      <c r="D343" s="115" t="s">
        <v>707</v>
      </c>
      <c r="E343" s="116" t="s">
        <v>464</v>
      </c>
      <c r="F343" s="144" t="s">
        <v>708</v>
      </c>
      <c r="G343" s="140">
        <v>2300</v>
      </c>
      <c r="H343" s="83"/>
      <c r="I343" s="85" t="str">
        <f t="shared" si="24"/>
        <v/>
      </c>
      <c r="J343" s="86" t="str">
        <f t="shared" si="25"/>
        <v/>
      </c>
      <c r="K343" s="85" t="str">
        <f t="shared" si="26"/>
        <v/>
      </c>
    </row>
    <row r="344" spans="1:11" s="39" customFormat="1" ht="18.75" x14ac:dyDescent="0.4">
      <c r="A344" s="88" t="s">
        <v>745</v>
      </c>
      <c r="B344" s="115" t="s">
        <v>462</v>
      </c>
      <c r="C344" s="115" t="s">
        <v>696</v>
      </c>
      <c r="D344" s="115" t="s">
        <v>709</v>
      </c>
      <c r="E344" s="116" t="s">
        <v>464</v>
      </c>
      <c r="F344" s="143" t="s">
        <v>710</v>
      </c>
      <c r="G344" s="140">
        <v>2300</v>
      </c>
      <c r="H344" s="83"/>
      <c r="I344" s="85" t="str">
        <f t="shared" si="24"/>
        <v/>
      </c>
      <c r="J344" s="86" t="str">
        <f t="shared" si="25"/>
        <v/>
      </c>
      <c r="K344" s="85" t="str">
        <f t="shared" si="26"/>
        <v/>
      </c>
    </row>
    <row r="345" spans="1:11" s="39" customFormat="1" ht="18.75" x14ac:dyDescent="0.4">
      <c r="A345" s="79"/>
      <c r="B345" s="115" t="s">
        <v>462</v>
      </c>
      <c r="C345" s="81" t="s">
        <v>154</v>
      </c>
      <c r="D345" s="115" t="s">
        <v>472</v>
      </c>
      <c r="E345" s="116" t="s">
        <v>464</v>
      </c>
      <c r="F345" s="144" t="s">
        <v>473</v>
      </c>
      <c r="G345" s="140">
        <v>2300</v>
      </c>
      <c r="H345" s="83"/>
      <c r="I345" s="85" t="str">
        <f t="shared" si="24"/>
        <v/>
      </c>
      <c r="J345" s="86" t="str">
        <f t="shared" si="25"/>
        <v/>
      </c>
      <c r="K345" s="85" t="str">
        <f t="shared" si="26"/>
        <v/>
      </c>
    </row>
    <row r="346" spans="1:11" s="39" customFormat="1" ht="18.75" x14ac:dyDescent="0.4">
      <c r="A346" s="79"/>
      <c r="B346" s="115" t="s">
        <v>462</v>
      </c>
      <c r="C346" s="81" t="s">
        <v>450</v>
      </c>
      <c r="D346" s="115" t="s">
        <v>474</v>
      </c>
      <c r="E346" s="116" t="s">
        <v>464</v>
      </c>
      <c r="F346" s="144" t="s">
        <v>475</v>
      </c>
      <c r="G346" s="140">
        <v>2300</v>
      </c>
      <c r="H346" s="83"/>
      <c r="I346" s="85" t="str">
        <f t="shared" si="24"/>
        <v/>
      </c>
      <c r="J346" s="86" t="str">
        <f t="shared" si="25"/>
        <v/>
      </c>
      <c r="K346" s="85" t="str">
        <f t="shared" si="26"/>
        <v/>
      </c>
    </row>
    <row r="347" spans="1:11" s="39" customFormat="1" ht="18.75" x14ac:dyDescent="0.4">
      <c r="A347" s="79"/>
      <c r="B347" s="115" t="s">
        <v>476</v>
      </c>
      <c r="C347" s="81" t="s">
        <v>453</v>
      </c>
      <c r="D347" s="115" t="s">
        <v>479</v>
      </c>
      <c r="E347" s="116" t="s">
        <v>464</v>
      </c>
      <c r="F347" s="144" t="s">
        <v>480</v>
      </c>
      <c r="G347" s="140">
        <v>2300</v>
      </c>
      <c r="H347" s="83"/>
      <c r="I347" s="85" t="str">
        <f t="shared" si="24"/>
        <v/>
      </c>
      <c r="J347" s="86" t="str">
        <f t="shared" si="25"/>
        <v/>
      </c>
      <c r="K347" s="85" t="str">
        <f t="shared" si="26"/>
        <v/>
      </c>
    </row>
    <row r="348" spans="1:11" s="39" customFormat="1" ht="18.75" x14ac:dyDescent="0.4">
      <c r="A348" s="79"/>
      <c r="B348" s="115" t="s">
        <v>476</v>
      </c>
      <c r="C348" s="81" t="s">
        <v>455</v>
      </c>
      <c r="D348" s="115" t="s">
        <v>477</v>
      </c>
      <c r="E348" s="116" t="s">
        <v>464</v>
      </c>
      <c r="F348" s="144" t="s">
        <v>478</v>
      </c>
      <c r="G348" s="140">
        <v>2300</v>
      </c>
      <c r="H348" s="83"/>
      <c r="I348" s="85" t="str">
        <f t="shared" si="24"/>
        <v/>
      </c>
      <c r="J348" s="86" t="str">
        <f t="shared" si="25"/>
        <v/>
      </c>
      <c r="K348" s="85" t="str">
        <f t="shared" si="26"/>
        <v/>
      </c>
    </row>
    <row r="349" spans="1:11" s="39" customFormat="1" ht="18.75" x14ac:dyDescent="0.4">
      <c r="A349" s="79"/>
      <c r="B349" s="115" t="s">
        <v>481</v>
      </c>
      <c r="C349" s="81" t="s">
        <v>458</v>
      </c>
      <c r="D349" s="115" t="s">
        <v>482</v>
      </c>
      <c r="E349" s="116" t="s">
        <v>464</v>
      </c>
      <c r="F349" s="144" t="s">
        <v>483</v>
      </c>
      <c r="G349" s="140">
        <v>2300</v>
      </c>
      <c r="H349" s="83"/>
      <c r="I349" s="85" t="str">
        <f t="shared" si="24"/>
        <v/>
      </c>
      <c r="J349" s="86" t="str">
        <f t="shared" si="25"/>
        <v/>
      </c>
      <c r="K349" s="85" t="str">
        <f t="shared" si="26"/>
        <v/>
      </c>
    </row>
    <row r="350" spans="1:11" s="39" customFormat="1" ht="18.75" x14ac:dyDescent="0.4">
      <c r="A350" s="88" t="s">
        <v>745</v>
      </c>
      <c r="B350" s="115" t="s">
        <v>481</v>
      </c>
      <c r="C350" s="81" t="s">
        <v>625</v>
      </c>
      <c r="D350" s="115" t="s">
        <v>711</v>
      </c>
      <c r="E350" s="116" t="s">
        <v>464</v>
      </c>
      <c r="F350" s="144" t="s">
        <v>712</v>
      </c>
      <c r="G350" s="140">
        <v>2300</v>
      </c>
      <c r="H350" s="83"/>
      <c r="I350" s="85" t="str">
        <f t="shared" si="24"/>
        <v/>
      </c>
      <c r="J350" s="86" t="str">
        <f t="shared" si="25"/>
        <v/>
      </c>
      <c r="K350" s="85" t="str">
        <f t="shared" si="26"/>
        <v/>
      </c>
    </row>
    <row r="351" spans="1:11" s="39" customFormat="1" ht="18.75" x14ac:dyDescent="0.4">
      <c r="A351" s="79"/>
      <c r="B351" s="115" t="s">
        <v>462</v>
      </c>
      <c r="C351" s="81" t="s">
        <v>104</v>
      </c>
      <c r="D351" s="115" t="s">
        <v>484</v>
      </c>
      <c r="E351" s="116" t="s">
        <v>464</v>
      </c>
      <c r="F351" s="144" t="s">
        <v>485</v>
      </c>
      <c r="G351" s="140">
        <v>2300</v>
      </c>
      <c r="H351" s="83"/>
      <c r="I351" s="85" t="str">
        <f t="shared" si="24"/>
        <v/>
      </c>
      <c r="J351" s="86" t="str">
        <f t="shared" si="25"/>
        <v/>
      </c>
      <c r="K351" s="85" t="str">
        <f t="shared" si="26"/>
        <v/>
      </c>
    </row>
    <row r="352" spans="1:11" s="39" customFormat="1" ht="18.75" x14ac:dyDescent="0.4">
      <c r="A352" s="105"/>
      <c r="B352" s="75" t="s">
        <v>486</v>
      </c>
      <c r="C352" s="90"/>
      <c r="D352" s="89"/>
      <c r="E352" s="91"/>
      <c r="F352" s="92"/>
      <c r="G352" s="76"/>
      <c r="H352" s="92"/>
      <c r="I352" s="93" t="str">
        <f t="shared" si="24"/>
        <v/>
      </c>
      <c r="J352" s="78" t="str">
        <f t="shared" si="25"/>
        <v/>
      </c>
      <c r="K352" s="93" t="str">
        <f t="shared" si="26"/>
        <v/>
      </c>
    </row>
    <row r="353" spans="1:11" s="39" customFormat="1" ht="18.75" x14ac:dyDescent="0.4">
      <c r="A353" s="79"/>
      <c r="B353" s="115" t="s">
        <v>487</v>
      </c>
      <c r="C353" s="115" t="s">
        <v>152</v>
      </c>
      <c r="D353" s="115" t="s">
        <v>488</v>
      </c>
      <c r="E353" s="116" t="s">
        <v>489</v>
      </c>
      <c r="F353" s="143" t="s">
        <v>490</v>
      </c>
      <c r="G353" s="140">
        <v>2700</v>
      </c>
      <c r="H353" s="83"/>
      <c r="I353" s="85" t="str">
        <f t="shared" si="24"/>
        <v/>
      </c>
      <c r="J353" s="86" t="str">
        <f t="shared" si="25"/>
        <v/>
      </c>
      <c r="K353" s="85" t="str">
        <f t="shared" si="26"/>
        <v/>
      </c>
    </row>
    <row r="354" spans="1:11" s="39" customFormat="1" ht="18.75" x14ac:dyDescent="0.4">
      <c r="A354" s="88" t="s">
        <v>745</v>
      </c>
      <c r="B354" s="115" t="s">
        <v>487</v>
      </c>
      <c r="C354" s="81" t="s">
        <v>583</v>
      </c>
      <c r="D354" s="115" t="s">
        <v>713</v>
      </c>
      <c r="E354" s="116" t="s">
        <v>489</v>
      </c>
      <c r="F354" s="144" t="s">
        <v>714</v>
      </c>
      <c r="G354" s="140">
        <v>2700</v>
      </c>
      <c r="H354" s="83"/>
      <c r="I354" s="85" t="str">
        <f t="shared" si="24"/>
        <v/>
      </c>
      <c r="J354" s="86" t="str">
        <f t="shared" si="25"/>
        <v/>
      </c>
      <c r="K354" s="85" t="str">
        <f t="shared" si="26"/>
        <v/>
      </c>
    </row>
    <row r="355" spans="1:11" s="39" customFormat="1" ht="18.75" x14ac:dyDescent="0.4">
      <c r="A355" s="79"/>
      <c r="B355" s="115" t="s">
        <v>487</v>
      </c>
      <c r="C355" s="115" t="s">
        <v>445</v>
      </c>
      <c r="D355" s="115" t="s">
        <v>491</v>
      </c>
      <c r="E355" s="116" t="s">
        <v>489</v>
      </c>
      <c r="F355" s="143" t="s">
        <v>492</v>
      </c>
      <c r="G355" s="140">
        <v>2700</v>
      </c>
      <c r="H355" s="83"/>
      <c r="I355" s="85" t="str">
        <f t="shared" si="24"/>
        <v/>
      </c>
      <c r="J355" s="86" t="str">
        <f t="shared" si="25"/>
        <v/>
      </c>
      <c r="K355" s="85" t="str">
        <f t="shared" si="26"/>
        <v/>
      </c>
    </row>
    <row r="356" spans="1:11" s="39" customFormat="1" ht="18.75" x14ac:dyDescent="0.4">
      <c r="A356" s="88" t="s">
        <v>745</v>
      </c>
      <c r="B356" s="115" t="s">
        <v>487</v>
      </c>
      <c r="C356" s="81" t="s">
        <v>690</v>
      </c>
      <c r="D356" s="115" t="s">
        <v>715</v>
      </c>
      <c r="E356" s="116" t="s">
        <v>489</v>
      </c>
      <c r="F356" s="144" t="s">
        <v>716</v>
      </c>
      <c r="G356" s="140">
        <v>2700</v>
      </c>
      <c r="H356" s="83"/>
      <c r="I356" s="85" t="str">
        <f t="shared" si="24"/>
        <v/>
      </c>
      <c r="J356" s="86" t="str">
        <f t="shared" si="25"/>
        <v/>
      </c>
      <c r="K356" s="85" t="str">
        <f t="shared" si="26"/>
        <v/>
      </c>
    </row>
    <row r="357" spans="1:11" s="39" customFormat="1" ht="18.75" x14ac:dyDescent="0.4">
      <c r="A357" s="88" t="s">
        <v>745</v>
      </c>
      <c r="B357" s="115" t="s">
        <v>487</v>
      </c>
      <c r="C357" s="115" t="s">
        <v>692</v>
      </c>
      <c r="D357" s="115" t="s">
        <v>717</v>
      </c>
      <c r="E357" s="116" t="s">
        <v>489</v>
      </c>
      <c r="F357" s="143" t="s">
        <v>718</v>
      </c>
      <c r="G357" s="140">
        <v>2700</v>
      </c>
      <c r="H357" s="83"/>
      <c r="I357" s="85" t="str">
        <f t="shared" si="24"/>
        <v/>
      </c>
      <c r="J357" s="86" t="str">
        <f t="shared" si="25"/>
        <v/>
      </c>
      <c r="K357" s="85" t="str">
        <f t="shared" si="26"/>
        <v/>
      </c>
    </row>
    <row r="358" spans="1:11" s="39" customFormat="1" ht="18.75" x14ac:dyDescent="0.4">
      <c r="A358" s="79"/>
      <c r="B358" s="115" t="s">
        <v>487</v>
      </c>
      <c r="C358" s="81" t="s">
        <v>384</v>
      </c>
      <c r="D358" s="115" t="s">
        <v>493</v>
      </c>
      <c r="E358" s="116" t="s">
        <v>489</v>
      </c>
      <c r="F358" s="144" t="s">
        <v>494</v>
      </c>
      <c r="G358" s="140">
        <v>2700</v>
      </c>
      <c r="H358" s="83"/>
      <c r="I358" s="85" t="str">
        <f t="shared" si="24"/>
        <v/>
      </c>
      <c r="J358" s="86" t="str">
        <f t="shared" si="25"/>
        <v/>
      </c>
      <c r="K358" s="85" t="str">
        <f t="shared" si="26"/>
        <v/>
      </c>
    </row>
    <row r="359" spans="1:11" s="39" customFormat="1" ht="18.75" x14ac:dyDescent="0.4">
      <c r="A359" s="88" t="s">
        <v>745</v>
      </c>
      <c r="B359" s="115" t="s">
        <v>487</v>
      </c>
      <c r="C359" s="115" t="s">
        <v>587</v>
      </c>
      <c r="D359" s="115" t="s">
        <v>719</v>
      </c>
      <c r="E359" s="116" t="s">
        <v>489</v>
      </c>
      <c r="F359" s="143" t="s">
        <v>720</v>
      </c>
      <c r="G359" s="140">
        <v>2700</v>
      </c>
      <c r="H359" s="83"/>
      <c r="I359" s="85" t="str">
        <f t="shared" si="24"/>
        <v/>
      </c>
      <c r="J359" s="86" t="str">
        <f t="shared" si="25"/>
        <v/>
      </c>
      <c r="K359" s="85" t="str">
        <f t="shared" si="26"/>
        <v/>
      </c>
    </row>
    <row r="360" spans="1:11" s="39" customFormat="1" ht="18.75" x14ac:dyDescent="0.4">
      <c r="A360" s="79"/>
      <c r="B360" s="115" t="s">
        <v>487</v>
      </c>
      <c r="C360" s="81" t="s">
        <v>131</v>
      </c>
      <c r="D360" s="115" t="s">
        <v>495</v>
      </c>
      <c r="E360" s="116" t="s">
        <v>489</v>
      </c>
      <c r="F360" s="144" t="s">
        <v>496</v>
      </c>
      <c r="G360" s="140">
        <v>2700</v>
      </c>
      <c r="H360" s="83"/>
      <c r="I360" s="85" t="str">
        <f t="shared" si="24"/>
        <v/>
      </c>
      <c r="J360" s="86" t="str">
        <f t="shared" si="25"/>
        <v/>
      </c>
      <c r="K360" s="85" t="str">
        <f t="shared" si="26"/>
        <v/>
      </c>
    </row>
    <row r="361" spans="1:11" s="39" customFormat="1" ht="18.75" x14ac:dyDescent="0.4">
      <c r="A361" s="88" t="s">
        <v>745</v>
      </c>
      <c r="B361" s="115" t="s">
        <v>487</v>
      </c>
      <c r="C361" s="81" t="s">
        <v>599</v>
      </c>
      <c r="D361" s="115" t="s">
        <v>721</v>
      </c>
      <c r="E361" s="116" t="s">
        <v>489</v>
      </c>
      <c r="F361" s="144" t="s">
        <v>722</v>
      </c>
      <c r="G361" s="140">
        <v>2700</v>
      </c>
      <c r="H361" s="83"/>
      <c r="I361" s="85" t="str">
        <f t="shared" si="24"/>
        <v/>
      </c>
      <c r="J361" s="86" t="str">
        <f t="shared" si="25"/>
        <v/>
      </c>
      <c r="K361" s="85" t="str">
        <f t="shared" si="26"/>
        <v/>
      </c>
    </row>
    <row r="362" spans="1:11" s="39" customFormat="1" ht="18.75" x14ac:dyDescent="0.4">
      <c r="A362" s="88" t="s">
        <v>745</v>
      </c>
      <c r="B362" s="115" t="s">
        <v>487</v>
      </c>
      <c r="C362" s="115" t="s">
        <v>696</v>
      </c>
      <c r="D362" s="115" t="s">
        <v>723</v>
      </c>
      <c r="E362" s="116" t="s">
        <v>489</v>
      </c>
      <c r="F362" s="143" t="s">
        <v>724</v>
      </c>
      <c r="G362" s="140">
        <v>2700</v>
      </c>
      <c r="H362" s="83"/>
      <c r="I362" s="85" t="str">
        <f t="shared" si="24"/>
        <v/>
      </c>
      <c r="J362" s="86" t="str">
        <f t="shared" si="25"/>
        <v/>
      </c>
      <c r="K362" s="85" t="str">
        <f t="shared" si="26"/>
        <v/>
      </c>
    </row>
    <row r="363" spans="1:11" s="39" customFormat="1" ht="18.75" x14ac:dyDescent="0.4">
      <c r="A363" s="79"/>
      <c r="B363" s="115" t="s">
        <v>487</v>
      </c>
      <c r="C363" s="81" t="s">
        <v>154</v>
      </c>
      <c r="D363" s="115" t="s">
        <v>497</v>
      </c>
      <c r="E363" s="116" t="s">
        <v>489</v>
      </c>
      <c r="F363" s="144" t="s">
        <v>498</v>
      </c>
      <c r="G363" s="140">
        <v>2700</v>
      </c>
      <c r="H363" s="83"/>
      <c r="I363" s="85" t="str">
        <f t="shared" si="24"/>
        <v/>
      </c>
      <c r="J363" s="86" t="str">
        <f t="shared" si="25"/>
        <v/>
      </c>
      <c r="K363" s="85" t="str">
        <f t="shared" si="26"/>
        <v/>
      </c>
    </row>
    <row r="364" spans="1:11" s="39" customFormat="1" ht="18.75" x14ac:dyDescent="0.4">
      <c r="A364" s="79"/>
      <c r="B364" s="115" t="s">
        <v>487</v>
      </c>
      <c r="C364" s="81" t="s">
        <v>450</v>
      </c>
      <c r="D364" s="115" t="s">
        <v>499</v>
      </c>
      <c r="E364" s="116" t="s">
        <v>489</v>
      </c>
      <c r="F364" s="144" t="s">
        <v>500</v>
      </c>
      <c r="G364" s="140">
        <v>2700</v>
      </c>
      <c r="H364" s="83"/>
      <c r="I364" s="85" t="str">
        <f t="shared" si="24"/>
        <v/>
      </c>
      <c r="J364" s="86" t="str">
        <f t="shared" si="25"/>
        <v/>
      </c>
      <c r="K364" s="85" t="str">
        <f t="shared" si="26"/>
        <v/>
      </c>
    </row>
    <row r="365" spans="1:11" s="39" customFormat="1" ht="18.75" x14ac:dyDescent="0.4">
      <c r="A365" s="79"/>
      <c r="B365" s="115" t="s">
        <v>501</v>
      </c>
      <c r="C365" s="81" t="s">
        <v>453</v>
      </c>
      <c r="D365" s="115" t="s">
        <v>504</v>
      </c>
      <c r="E365" s="116" t="s">
        <v>489</v>
      </c>
      <c r="F365" s="144" t="s">
        <v>505</v>
      </c>
      <c r="G365" s="140">
        <v>2700</v>
      </c>
      <c r="H365" s="83"/>
      <c r="I365" s="85" t="str">
        <f t="shared" si="24"/>
        <v/>
      </c>
      <c r="J365" s="86" t="str">
        <f t="shared" si="25"/>
        <v/>
      </c>
      <c r="K365" s="85" t="str">
        <f t="shared" si="26"/>
        <v/>
      </c>
    </row>
    <row r="366" spans="1:11" s="39" customFormat="1" ht="18.75" x14ac:dyDescent="0.4">
      <c r="A366" s="79"/>
      <c r="B366" s="115" t="s">
        <v>501</v>
      </c>
      <c r="C366" s="81" t="s">
        <v>455</v>
      </c>
      <c r="D366" s="115" t="s">
        <v>502</v>
      </c>
      <c r="E366" s="116" t="s">
        <v>489</v>
      </c>
      <c r="F366" s="144" t="s">
        <v>503</v>
      </c>
      <c r="G366" s="140">
        <v>2700</v>
      </c>
      <c r="H366" s="83"/>
      <c r="I366" s="85" t="str">
        <f t="shared" si="24"/>
        <v/>
      </c>
      <c r="J366" s="86" t="str">
        <f t="shared" si="25"/>
        <v/>
      </c>
      <c r="K366" s="85" t="str">
        <f t="shared" si="26"/>
        <v/>
      </c>
    </row>
    <row r="367" spans="1:11" s="39" customFormat="1" ht="18.75" x14ac:dyDescent="0.4">
      <c r="A367" s="79"/>
      <c r="B367" s="115" t="s">
        <v>506</v>
      </c>
      <c r="C367" s="81" t="s">
        <v>458</v>
      </c>
      <c r="D367" s="115" t="s">
        <v>507</v>
      </c>
      <c r="E367" s="116" t="s">
        <v>489</v>
      </c>
      <c r="F367" s="144" t="s">
        <v>508</v>
      </c>
      <c r="G367" s="140">
        <v>2700</v>
      </c>
      <c r="H367" s="83"/>
      <c r="I367" s="85" t="str">
        <f t="shared" si="24"/>
        <v/>
      </c>
      <c r="J367" s="86" t="str">
        <f t="shared" si="25"/>
        <v/>
      </c>
      <c r="K367" s="85" t="str">
        <f t="shared" si="26"/>
        <v/>
      </c>
    </row>
    <row r="368" spans="1:11" s="39" customFormat="1" ht="18.75" x14ac:dyDescent="0.4">
      <c r="A368" s="88" t="s">
        <v>745</v>
      </c>
      <c r="B368" s="115" t="s">
        <v>506</v>
      </c>
      <c r="C368" s="81" t="s">
        <v>625</v>
      </c>
      <c r="D368" s="115" t="s">
        <v>725</v>
      </c>
      <c r="E368" s="116" t="s">
        <v>489</v>
      </c>
      <c r="F368" s="144" t="s">
        <v>726</v>
      </c>
      <c r="G368" s="140">
        <v>2700</v>
      </c>
      <c r="H368" s="83"/>
      <c r="I368" s="85" t="str">
        <f t="shared" si="24"/>
        <v/>
      </c>
      <c r="J368" s="86" t="str">
        <f t="shared" si="25"/>
        <v/>
      </c>
      <c r="K368" s="85" t="str">
        <f t="shared" si="26"/>
        <v/>
      </c>
    </row>
    <row r="369" spans="1:11" s="39" customFormat="1" ht="18.75" x14ac:dyDescent="0.4">
      <c r="A369" s="79"/>
      <c r="B369" s="115" t="s">
        <v>487</v>
      </c>
      <c r="C369" s="81" t="s">
        <v>104</v>
      </c>
      <c r="D369" s="115" t="s">
        <v>509</v>
      </c>
      <c r="E369" s="116" t="s">
        <v>489</v>
      </c>
      <c r="F369" s="144" t="s">
        <v>510</v>
      </c>
      <c r="G369" s="140">
        <v>2700</v>
      </c>
      <c r="H369" s="83"/>
      <c r="I369" s="85" t="str">
        <f t="shared" si="24"/>
        <v/>
      </c>
      <c r="J369" s="86" t="str">
        <f t="shared" si="25"/>
        <v/>
      </c>
      <c r="K369" s="85" t="str">
        <f t="shared" si="26"/>
        <v/>
      </c>
    </row>
    <row r="370" spans="1:11" s="39" customFormat="1" ht="18.75" x14ac:dyDescent="0.4">
      <c r="A370" s="105"/>
      <c r="B370" s="106" t="s">
        <v>222</v>
      </c>
      <c r="C370" s="145"/>
      <c r="D370" s="145"/>
      <c r="E370" s="146"/>
      <c r="F370" s="147"/>
      <c r="G370" s="76"/>
      <c r="H370" s="120"/>
      <c r="I370" s="121" t="str">
        <f t="shared" si="24"/>
        <v/>
      </c>
      <c r="J370" s="78" t="str">
        <f t="shared" si="25"/>
        <v/>
      </c>
      <c r="K370" s="121" t="str">
        <f t="shared" si="26"/>
        <v/>
      </c>
    </row>
    <row r="371" spans="1:11" s="39" customFormat="1" ht="18.75" x14ac:dyDescent="0.4">
      <c r="A371" s="79"/>
      <c r="B371" s="148" t="s">
        <v>223</v>
      </c>
      <c r="C371" s="148" t="s">
        <v>104</v>
      </c>
      <c r="D371" s="148" t="s">
        <v>402</v>
      </c>
      <c r="E371" s="149" t="s">
        <v>13</v>
      </c>
      <c r="F371" s="150" t="s">
        <v>403</v>
      </c>
      <c r="G371" s="126">
        <v>2000</v>
      </c>
      <c r="H371" s="83"/>
      <c r="I371" s="85" t="str">
        <f t="shared" si="24"/>
        <v/>
      </c>
      <c r="J371" s="86" t="str">
        <f t="shared" si="25"/>
        <v/>
      </c>
      <c r="K371" s="85" t="str">
        <f t="shared" si="26"/>
        <v/>
      </c>
    </row>
    <row r="372" spans="1:11" s="39" customFormat="1" ht="18.75" x14ac:dyDescent="0.4">
      <c r="A372" s="79"/>
      <c r="B372" s="104" t="s">
        <v>511</v>
      </c>
      <c r="C372" s="104" t="s">
        <v>136</v>
      </c>
      <c r="D372" s="104" t="s">
        <v>512</v>
      </c>
      <c r="E372" s="149" t="s">
        <v>13</v>
      </c>
      <c r="F372" s="151" t="s">
        <v>513</v>
      </c>
      <c r="G372" s="126">
        <v>2000</v>
      </c>
      <c r="H372" s="83"/>
      <c r="I372" s="85" t="str">
        <f t="shared" si="24"/>
        <v/>
      </c>
      <c r="J372" s="86" t="str">
        <f t="shared" si="25"/>
        <v/>
      </c>
      <c r="K372" s="85" t="str">
        <f t="shared" si="26"/>
        <v/>
      </c>
    </row>
    <row r="373" spans="1:11" s="39" customFormat="1" ht="18.75" x14ac:dyDescent="0.4">
      <c r="A373" s="79"/>
      <c r="B373" s="104" t="s">
        <v>511</v>
      </c>
      <c r="C373" s="104" t="s">
        <v>258</v>
      </c>
      <c r="D373" s="104" t="s">
        <v>265</v>
      </c>
      <c r="E373" s="149" t="s">
        <v>13</v>
      </c>
      <c r="F373" s="151" t="s">
        <v>514</v>
      </c>
      <c r="G373" s="126">
        <v>2000</v>
      </c>
      <c r="H373" s="83"/>
      <c r="I373" s="85" t="str">
        <f t="shared" si="24"/>
        <v/>
      </c>
      <c r="J373" s="86" t="str">
        <f t="shared" si="25"/>
        <v/>
      </c>
      <c r="K373" s="85" t="str">
        <f t="shared" si="26"/>
        <v/>
      </c>
    </row>
    <row r="374" spans="1:11" s="39" customFormat="1" ht="18.75" x14ac:dyDescent="0.4">
      <c r="A374" s="79"/>
      <c r="B374" s="104" t="s">
        <v>511</v>
      </c>
      <c r="C374" s="104" t="s">
        <v>172</v>
      </c>
      <c r="D374" s="104" t="s">
        <v>515</v>
      </c>
      <c r="E374" s="149" t="s">
        <v>13</v>
      </c>
      <c r="F374" s="151" t="s">
        <v>516</v>
      </c>
      <c r="G374" s="126">
        <v>2000</v>
      </c>
      <c r="H374" s="83"/>
      <c r="I374" s="85" t="str">
        <f t="shared" ref="I374:I407" si="27">IF(G374*H374=0,"",G374*H374)</f>
        <v/>
      </c>
      <c r="J374" s="86" t="str">
        <f t="shared" ref="J374:J407" si="28">IFERROR(K374/H374,"")</f>
        <v/>
      </c>
      <c r="K374" s="85" t="str">
        <f t="shared" ref="K374:K407" si="29">IFERROR(I374*$J$6,"")</f>
        <v/>
      </c>
    </row>
    <row r="375" spans="1:11" s="39" customFormat="1" ht="18.75" x14ac:dyDescent="0.4">
      <c r="A375" s="79"/>
      <c r="B375" s="104" t="s">
        <v>511</v>
      </c>
      <c r="C375" s="104" t="s">
        <v>327</v>
      </c>
      <c r="D375" s="104" t="s">
        <v>517</v>
      </c>
      <c r="E375" s="149" t="s">
        <v>13</v>
      </c>
      <c r="F375" s="151" t="s">
        <v>518</v>
      </c>
      <c r="G375" s="126">
        <v>2000</v>
      </c>
      <c r="H375" s="83"/>
      <c r="I375" s="85" t="str">
        <f t="shared" si="27"/>
        <v/>
      </c>
      <c r="J375" s="86" t="str">
        <f t="shared" si="28"/>
        <v/>
      </c>
      <c r="K375" s="85" t="str">
        <f t="shared" si="29"/>
        <v/>
      </c>
    </row>
    <row r="376" spans="1:11" s="39" customFormat="1" ht="18.75" x14ac:dyDescent="0.4">
      <c r="A376" s="79"/>
      <c r="B376" s="104" t="s">
        <v>511</v>
      </c>
      <c r="C376" s="104" t="s">
        <v>519</v>
      </c>
      <c r="D376" s="104" t="s">
        <v>520</v>
      </c>
      <c r="E376" s="149" t="s">
        <v>13</v>
      </c>
      <c r="F376" s="151" t="s">
        <v>521</v>
      </c>
      <c r="G376" s="126">
        <v>2000</v>
      </c>
      <c r="H376" s="83"/>
      <c r="I376" s="85" t="str">
        <f t="shared" si="27"/>
        <v/>
      </c>
      <c r="J376" s="86" t="str">
        <f t="shared" si="28"/>
        <v/>
      </c>
      <c r="K376" s="85" t="str">
        <f t="shared" si="29"/>
        <v/>
      </c>
    </row>
    <row r="377" spans="1:11" s="39" customFormat="1" ht="18.75" x14ac:dyDescent="0.4">
      <c r="A377" s="79"/>
      <c r="B377" s="104" t="s">
        <v>511</v>
      </c>
      <c r="C377" s="104" t="s">
        <v>266</v>
      </c>
      <c r="D377" s="104" t="s">
        <v>267</v>
      </c>
      <c r="E377" s="149" t="s">
        <v>13</v>
      </c>
      <c r="F377" s="151" t="s">
        <v>522</v>
      </c>
      <c r="G377" s="126">
        <v>2000</v>
      </c>
      <c r="H377" s="83"/>
      <c r="I377" s="85" t="str">
        <f t="shared" si="27"/>
        <v/>
      </c>
      <c r="J377" s="86" t="str">
        <f t="shared" si="28"/>
        <v/>
      </c>
      <c r="K377" s="85" t="str">
        <f t="shared" si="29"/>
        <v/>
      </c>
    </row>
    <row r="378" spans="1:11" s="39" customFormat="1" ht="18.75" x14ac:dyDescent="0.4">
      <c r="A378" s="79"/>
      <c r="B378" s="104" t="s">
        <v>511</v>
      </c>
      <c r="C378" s="104" t="s">
        <v>152</v>
      </c>
      <c r="D378" s="104" t="s">
        <v>523</v>
      </c>
      <c r="E378" s="149" t="s">
        <v>13</v>
      </c>
      <c r="F378" s="151" t="s">
        <v>524</v>
      </c>
      <c r="G378" s="126">
        <v>2000</v>
      </c>
      <c r="H378" s="83"/>
      <c r="I378" s="85" t="str">
        <f t="shared" si="27"/>
        <v/>
      </c>
      <c r="J378" s="86" t="str">
        <f t="shared" si="28"/>
        <v/>
      </c>
      <c r="K378" s="85" t="str">
        <f t="shared" si="29"/>
        <v/>
      </c>
    </row>
    <row r="379" spans="1:11" s="39" customFormat="1" ht="18.75" x14ac:dyDescent="0.4">
      <c r="A379" s="79"/>
      <c r="B379" s="104" t="s">
        <v>511</v>
      </c>
      <c r="C379" s="104" t="s">
        <v>8</v>
      </c>
      <c r="D379" s="104" t="s">
        <v>224</v>
      </c>
      <c r="E379" s="149" t="s">
        <v>13</v>
      </c>
      <c r="F379" s="151" t="s">
        <v>525</v>
      </c>
      <c r="G379" s="126">
        <v>2000</v>
      </c>
      <c r="H379" s="83"/>
      <c r="I379" s="85" t="str">
        <f t="shared" si="27"/>
        <v/>
      </c>
      <c r="J379" s="86" t="str">
        <f t="shared" si="28"/>
        <v/>
      </c>
      <c r="K379" s="85" t="str">
        <f t="shared" si="29"/>
        <v/>
      </c>
    </row>
    <row r="380" spans="1:11" s="39" customFormat="1" ht="18.75" x14ac:dyDescent="0.4">
      <c r="A380" s="79"/>
      <c r="B380" s="104" t="s">
        <v>511</v>
      </c>
      <c r="C380" s="104" t="s">
        <v>526</v>
      </c>
      <c r="D380" s="104" t="s">
        <v>527</v>
      </c>
      <c r="E380" s="149" t="s">
        <v>13</v>
      </c>
      <c r="F380" s="151" t="s">
        <v>528</v>
      </c>
      <c r="G380" s="126">
        <v>2000</v>
      </c>
      <c r="H380" s="83"/>
      <c r="I380" s="85" t="str">
        <f t="shared" si="27"/>
        <v/>
      </c>
      <c r="J380" s="86" t="str">
        <f t="shared" si="28"/>
        <v/>
      </c>
      <c r="K380" s="85" t="str">
        <f t="shared" si="29"/>
        <v/>
      </c>
    </row>
    <row r="381" spans="1:11" s="39" customFormat="1" ht="18.75" x14ac:dyDescent="0.4">
      <c r="A381" s="79"/>
      <c r="B381" s="104" t="s">
        <v>511</v>
      </c>
      <c r="C381" s="152" t="s">
        <v>257</v>
      </c>
      <c r="D381" s="152" t="s">
        <v>268</v>
      </c>
      <c r="E381" s="149" t="s">
        <v>13</v>
      </c>
      <c r="F381" s="153" t="s">
        <v>529</v>
      </c>
      <c r="G381" s="126">
        <v>2000</v>
      </c>
      <c r="H381" s="83"/>
      <c r="I381" s="85" t="str">
        <f t="shared" si="27"/>
        <v/>
      </c>
      <c r="J381" s="86" t="str">
        <f t="shared" si="28"/>
        <v/>
      </c>
      <c r="K381" s="85" t="str">
        <f t="shared" si="29"/>
        <v/>
      </c>
    </row>
    <row r="382" spans="1:11" s="39" customFormat="1" ht="18.75" x14ac:dyDescent="0.4">
      <c r="A382" s="88" t="s">
        <v>745</v>
      </c>
      <c r="B382" s="104" t="s">
        <v>511</v>
      </c>
      <c r="C382" s="148" t="s">
        <v>583</v>
      </c>
      <c r="D382" s="148" t="s">
        <v>727</v>
      </c>
      <c r="E382" s="149" t="s">
        <v>13</v>
      </c>
      <c r="F382" s="150" t="s">
        <v>728</v>
      </c>
      <c r="G382" s="126">
        <v>2000</v>
      </c>
      <c r="H382" s="83"/>
      <c r="I382" s="85" t="str">
        <f t="shared" si="27"/>
        <v/>
      </c>
      <c r="J382" s="86" t="str">
        <f t="shared" si="28"/>
        <v/>
      </c>
      <c r="K382" s="85" t="str">
        <f t="shared" si="29"/>
        <v/>
      </c>
    </row>
    <row r="383" spans="1:11" s="39" customFormat="1" ht="18.75" x14ac:dyDescent="0.4">
      <c r="A383" s="88" t="s">
        <v>745</v>
      </c>
      <c r="B383" s="104" t="s">
        <v>511</v>
      </c>
      <c r="C383" s="104" t="s">
        <v>690</v>
      </c>
      <c r="D383" s="104" t="s">
        <v>729</v>
      </c>
      <c r="E383" s="149" t="s">
        <v>13</v>
      </c>
      <c r="F383" s="151" t="s">
        <v>730</v>
      </c>
      <c r="G383" s="126">
        <v>2000</v>
      </c>
      <c r="H383" s="83"/>
      <c r="I383" s="85" t="str">
        <f t="shared" si="27"/>
        <v/>
      </c>
      <c r="J383" s="86" t="str">
        <f t="shared" si="28"/>
        <v/>
      </c>
      <c r="K383" s="85" t="str">
        <f t="shared" si="29"/>
        <v/>
      </c>
    </row>
    <row r="384" spans="1:11" s="39" customFormat="1" ht="18.75" x14ac:dyDescent="0.4">
      <c r="A384" s="79"/>
      <c r="B384" s="104" t="s">
        <v>511</v>
      </c>
      <c r="C384" s="104" t="s">
        <v>147</v>
      </c>
      <c r="D384" s="104" t="s">
        <v>225</v>
      </c>
      <c r="E384" s="149" t="s">
        <v>13</v>
      </c>
      <c r="F384" s="151" t="s">
        <v>530</v>
      </c>
      <c r="G384" s="126">
        <v>2000</v>
      </c>
      <c r="H384" s="83"/>
      <c r="I384" s="85" t="str">
        <f t="shared" si="27"/>
        <v/>
      </c>
      <c r="J384" s="86" t="str">
        <f t="shared" si="28"/>
        <v/>
      </c>
      <c r="K384" s="85" t="str">
        <f t="shared" si="29"/>
        <v/>
      </c>
    </row>
    <row r="385" spans="1:11" s="39" customFormat="1" ht="18.75" x14ac:dyDescent="0.4">
      <c r="A385" s="79"/>
      <c r="B385" s="101" t="s">
        <v>511</v>
      </c>
      <c r="C385" s="101" t="s">
        <v>531</v>
      </c>
      <c r="D385" s="101" t="s">
        <v>532</v>
      </c>
      <c r="E385" s="102" t="s">
        <v>13</v>
      </c>
      <c r="F385" s="154" t="s">
        <v>533</v>
      </c>
      <c r="G385" s="126">
        <v>2000</v>
      </c>
      <c r="H385" s="83"/>
      <c r="I385" s="85" t="str">
        <f t="shared" si="27"/>
        <v/>
      </c>
      <c r="J385" s="86" t="str">
        <f t="shared" si="28"/>
        <v/>
      </c>
      <c r="K385" s="85" t="str">
        <f t="shared" si="29"/>
        <v/>
      </c>
    </row>
    <row r="386" spans="1:11" s="39" customFormat="1" ht="18.75" x14ac:dyDescent="0.4">
      <c r="A386" s="88" t="s">
        <v>745</v>
      </c>
      <c r="B386" s="101" t="s">
        <v>511</v>
      </c>
      <c r="C386" s="101" t="s">
        <v>692</v>
      </c>
      <c r="D386" s="101" t="s">
        <v>731</v>
      </c>
      <c r="E386" s="102" t="s">
        <v>13</v>
      </c>
      <c r="F386" s="154" t="s">
        <v>732</v>
      </c>
      <c r="G386" s="126">
        <v>2000</v>
      </c>
      <c r="H386" s="83"/>
      <c r="I386" s="85" t="str">
        <f t="shared" si="27"/>
        <v/>
      </c>
      <c r="J386" s="86" t="str">
        <f t="shared" si="28"/>
        <v/>
      </c>
      <c r="K386" s="85" t="str">
        <f t="shared" si="29"/>
        <v/>
      </c>
    </row>
    <row r="387" spans="1:11" s="39" customFormat="1" ht="18.75" x14ac:dyDescent="0.4">
      <c r="A387" s="79"/>
      <c r="B387" s="101" t="s">
        <v>511</v>
      </c>
      <c r="C387" s="101" t="s">
        <v>269</v>
      </c>
      <c r="D387" s="101" t="s">
        <v>270</v>
      </c>
      <c r="E387" s="102" t="s">
        <v>13</v>
      </c>
      <c r="F387" s="154" t="s">
        <v>534</v>
      </c>
      <c r="G387" s="126">
        <v>2000</v>
      </c>
      <c r="H387" s="83"/>
      <c r="I387" s="85" t="str">
        <f t="shared" si="27"/>
        <v/>
      </c>
      <c r="J387" s="86" t="str">
        <f t="shared" si="28"/>
        <v/>
      </c>
      <c r="K387" s="85" t="str">
        <f t="shared" si="29"/>
        <v/>
      </c>
    </row>
    <row r="388" spans="1:11" s="39" customFormat="1" ht="18.75" x14ac:dyDescent="0.4">
      <c r="A388" s="79"/>
      <c r="B388" s="101" t="s">
        <v>511</v>
      </c>
      <c r="C388" s="101" t="s">
        <v>271</v>
      </c>
      <c r="D388" s="101" t="s">
        <v>272</v>
      </c>
      <c r="E388" s="102" t="s">
        <v>13</v>
      </c>
      <c r="F388" s="154" t="s">
        <v>535</v>
      </c>
      <c r="G388" s="126">
        <v>2000</v>
      </c>
      <c r="H388" s="83"/>
      <c r="I388" s="85" t="str">
        <f t="shared" si="27"/>
        <v/>
      </c>
      <c r="J388" s="86" t="str">
        <f t="shared" si="28"/>
        <v/>
      </c>
      <c r="K388" s="85" t="str">
        <f t="shared" si="29"/>
        <v/>
      </c>
    </row>
    <row r="389" spans="1:11" s="39" customFormat="1" ht="18.75" x14ac:dyDescent="0.4">
      <c r="A389" s="79"/>
      <c r="B389" s="101" t="s">
        <v>511</v>
      </c>
      <c r="C389" s="101" t="s">
        <v>384</v>
      </c>
      <c r="D389" s="101" t="s">
        <v>536</v>
      </c>
      <c r="E389" s="102" t="s">
        <v>13</v>
      </c>
      <c r="F389" s="154" t="s">
        <v>537</v>
      </c>
      <c r="G389" s="126">
        <v>2000</v>
      </c>
      <c r="H389" s="83"/>
      <c r="I389" s="85" t="str">
        <f t="shared" si="27"/>
        <v/>
      </c>
      <c r="J389" s="86" t="str">
        <f t="shared" si="28"/>
        <v/>
      </c>
      <c r="K389" s="85" t="str">
        <f t="shared" si="29"/>
        <v/>
      </c>
    </row>
    <row r="390" spans="1:11" s="39" customFormat="1" ht="18.75" x14ac:dyDescent="0.4">
      <c r="A390" s="79"/>
      <c r="B390" s="101" t="s">
        <v>511</v>
      </c>
      <c r="C390" s="101" t="s">
        <v>273</v>
      </c>
      <c r="D390" s="101" t="s">
        <v>274</v>
      </c>
      <c r="E390" s="102" t="s">
        <v>13</v>
      </c>
      <c r="F390" s="154" t="s">
        <v>538</v>
      </c>
      <c r="G390" s="126">
        <v>2000</v>
      </c>
      <c r="H390" s="83"/>
      <c r="I390" s="85" t="str">
        <f t="shared" si="27"/>
        <v/>
      </c>
      <c r="J390" s="86" t="str">
        <f t="shared" si="28"/>
        <v/>
      </c>
      <c r="K390" s="85" t="str">
        <f t="shared" si="29"/>
        <v/>
      </c>
    </row>
    <row r="391" spans="1:11" s="39" customFormat="1" ht="18.75" x14ac:dyDescent="0.4">
      <c r="A391" s="79"/>
      <c r="B391" s="101" t="s">
        <v>511</v>
      </c>
      <c r="C391" s="101" t="s">
        <v>275</v>
      </c>
      <c r="D391" s="101" t="s">
        <v>276</v>
      </c>
      <c r="E391" s="102" t="s">
        <v>13</v>
      </c>
      <c r="F391" s="154" t="s">
        <v>539</v>
      </c>
      <c r="G391" s="126">
        <v>2000</v>
      </c>
      <c r="H391" s="83"/>
      <c r="I391" s="85" t="str">
        <f t="shared" si="27"/>
        <v/>
      </c>
      <c r="J391" s="86" t="str">
        <f t="shared" si="28"/>
        <v/>
      </c>
      <c r="K391" s="85" t="str">
        <f t="shared" si="29"/>
        <v/>
      </c>
    </row>
    <row r="392" spans="1:11" s="39" customFormat="1" ht="18.75" x14ac:dyDescent="0.4">
      <c r="A392" s="79"/>
      <c r="B392" s="101" t="s">
        <v>511</v>
      </c>
      <c r="C392" s="101" t="s">
        <v>277</v>
      </c>
      <c r="D392" s="101" t="s">
        <v>278</v>
      </c>
      <c r="E392" s="102" t="s">
        <v>13</v>
      </c>
      <c r="F392" s="154" t="s">
        <v>540</v>
      </c>
      <c r="G392" s="126">
        <v>2000</v>
      </c>
      <c r="H392" s="83"/>
      <c r="I392" s="85" t="str">
        <f t="shared" si="27"/>
        <v/>
      </c>
      <c r="J392" s="86" t="str">
        <f t="shared" si="28"/>
        <v/>
      </c>
      <c r="K392" s="85" t="str">
        <f t="shared" si="29"/>
        <v/>
      </c>
    </row>
    <row r="393" spans="1:11" s="39" customFormat="1" ht="18.75" x14ac:dyDescent="0.4">
      <c r="A393" s="79"/>
      <c r="B393" s="101" t="s">
        <v>511</v>
      </c>
      <c r="C393" s="101" t="s">
        <v>386</v>
      </c>
      <c r="D393" s="101" t="s">
        <v>541</v>
      </c>
      <c r="E393" s="102" t="s">
        <v>13</v>
      </c>
      <c r="F393" s="154" t="s">
        <v>542</v>
      </c>
      <c r="G393" s="126">
        <v>2000</v>
      </c>
      <c r="H393" s="83"/>
      <c r="I393" s="85" t="str">
        <f t="shared" si="27"/>
        <v/>
      </c>
      <c r="J393" s="86" t="str">
        <f t="shared" si="28"/>
        <v/>
      </c>
      <c r="K393" s="85" t="str">
        <f t="shared" si="29"/>
        <v/>
      </c>
    </row>
    <row r="394" spans="1:11" s="39" customFormat="1" ht="18.75" x14ac:dyDescent="0.4">
      <c r="A394" s="88" t="s">
        <v>745</v>
      </c>
      <c r="B394" s="101" t="s">
        <v>511</v>
      </c>
      <c r="C394" s="101" t="s">
        <v>587</v>
      </c>
      <c r="D394" s="101" t="s">
        <v>733</v>
      </c>
      <c r="E394" s="102" t="s">
        <v>13</v>
      </c>
      <c r="F394" s="154" t="s">
        <v>734</v>
      </c>
      <c r="G394" s="126">
        <v>2000</v>
      </c>
      <c r="H394" s="83"/>
      <c r="I394" s="85" t="str">
        <f t="shared" si="27"/>
        <v/>
      </c>
      <c r="J394" s="86" t="str">
        <f t="shared" si="28"/>
        <v/>
      </c>
      <c r="K394" s="85" t="str">
        <f t="shared" si="29"/>
        <v/>
      </c>
    </row>
    <row r="395" spans="1:11" s="39" customFormat="1" ht="18.75" x14ac:dyDescent="0.4">
      <c r="A395" s="88" t="s">
        <v>745</v>
      </c>
      <c r="B395" s="101" t="s">
        <v>511</v>
      </c>
      <c r="C395" s="101" t="s">
        <v>589</v>
      </c>
      <c r="D395" s="101" t="s">
        <v>735</v>
      </c>
      <c r="E395" s="102" t="s">
        <v>13</v>
      </c>
      <c r="F395" s="154" t="s">
        <v>736</v>
      </c>
      <c r="G395" s="126">
        <v>2000</v>
      </c>
      <c r="H395" s="83"/>
      <c r="I395" s="85" t="str">
        <f t="shared" si="27"/>
        <v/>
      </c>
      <c r="J395" s="86" t="str">
        <f t="shared" si="28"/>
        <v/>
      </c>
      <c r="K395" s="85" t="str">
        <f t="shared" si="29"/>
        <v/>
      </c>
    </row>
    <row r="396" spans="1:11" s="39" customFormat="1" ht="18.75" x14ac:dyDescent="0.4">
      <c r="A396" s="79"/>
      <c r="B396" s="101" t="s">
        <v>511</v>
      </c>
      <c r="C396" s="101" t="s">
        <v>543</v>
      </c>
      <c r="D396" s="101" t="s">
        <v>544</v>
      </c>
      <c r="E396" s="102" t="s">
        <v>13</v>
      </c>
      <c r="F396" s="154" t="s">
        <v>545</v>
      </c>
      <c r="G396" s="126">
        <v>2000</v>
      </c>
      <c r="H396" s="83"/>
      <c r="I396" s="85" t="str">
        <f t="shared" si="27"/>
        <v/>
      </c>
      <c r="J396" s="86" t="str">
        <f t="shared" si="28"/>
        <v/>
      </c>
      <c r="K396" s="85" t="str">
        <f t="shared" si="29"/>
        <v/>
      </c>
    </row>
    <row r="397" spans="1:11" s="39" customFormat="1" ht="18.75" x14ac:dyDescent="0.4">
      <c r="A397" s="88" t="s">
        <v>745</v>
      </c>
      <c r="B397" s="101" t="s">
        <v>511</v>
      </c>
      <c r="C397" s="101" t="s">
        <v>619</v>
      </c>
      <c r="D397" s="101" t="s">
        <v>737</v>
      </c>
      <c r="E397" s="102" t="s">
        <v>13</v>
      </c>
      <c r="F397" s="154" t="s">
        <v>738</v>
      </c>
      <c r="G397" s="126">
        <v>2000</v>
      </c>
      <c r="H397" s="83"/>
      <c r="I397" s="85" t="str">
        <f t="shared" si="27"/>
        <v/>
      </c>
      <c r="J397" s="86" t="str">
        <f t="shared" si="28"/>
        <v/>
      </c>
      <c r="K397" s="85" t="str">
        <f t="shared" si="29"/>
        <v/>
      </c>
    </row>
    <row r="398" spans="1:11" s="39" customFormat="1" ht="18.75" x14ac:dyDescent="0.4">
      <c r="A398" s="79"/>
      <c r="B398" s="101" t="s">
        <v>511</v>
      </c>
      <c r="C398" s="101" t="s">
        <v>390</v>
      </c>
      <c r="D398" s="101" t="s">
        <v>546</v>
      </c>
      <c r="E398" s="102" t="s">
        <v>13</v>
      </c>
      <c r="F398" s="154" t="s">
        <v>547</v>
      </c>
      <c r="G398" s="126">
        <v>2000</v>
      </c>
      <c r="H398" s="83"/>
      <c r="I398" s="85" t="str">
        <f t="shared" si="27"/>
        <v/>
      </c>
      <c r="J398" s="86" t="str">
        <f t="shared" si="28"/>
        <v/>
      </c>
      <c r="K398" s="85" t="str">
        <f t="shared" si="29"/>
        <v/>
      </c>
    </row>
    <row r="399" spans="1:11" s="39" customFormat="1" ht="18.75" x14ac:dyDescent="0.4">
      <c r="A399" s="88" t="s">
        <v>745</v>
      </c>
      <c r="B399" s="101" t="s">
        <v>511</v>
      </c>
      <c r="C399" s="101" t="s">
        <v>599</v>
      </c>
      <c r="D399" s="101" t="s">
        <v>739</v>
      </c>
      <c r="E399" s="102" t="s">
        <v>13</v>
      </c>
      <c r="F399" s="154" t="s">
        <v>740</v>
      </c>
      <c r="G399" s="126">
        <v>2000</v>
      </c>
      <c r="H399" s="83"/>
      <c r="I399" s="85" t="str">
        <f t="shared" si="27"/>
        <v/>
      </c>
      <c r="J399" s="86" t="str">
        <f t="shared" si="28"/>
        <v/>
      </c>
      <c r="K399" s="85" t="str">
        <f t="shared" si="29"/>
        <v/>
      </c>
    </row>
    <row r="400" spans="1:11" s="39" customFormat="1" ht="18.75" x14ac:dyDescent="0.4">
      <c r="A400" s="88" t="s">
        <v>745</v>
      </c>
      <c r="B400" s="101" t="s">
        <v>511</v>
      </c>
      <c r="C400" s="101" t="s">
        <v>696</v>
      </c>
      <c r="D400" s="101" t="s">
        <v>741</v>
      </c>
      <c r="E400" s="102" t="s">
        <v>13</v>
      </c>
      <c r="F400" s="154" t="s">
        <v>742</v>
      </c>
      <c r="G400" s="126">
        <v>2000</v>
      </c>
      <c r="H400" s="83"/>
      <c r="I400" s="85" t="str">
        <f t="shared" si="27"/>
        <v/>
      </c>
      <c r="J400" s="86" t="str">
        <f t="shared" si="28"/>
        <v/>
      </c>
      <c r="K400" s="85" t="str">
        <f t="shared" si="29"/>
        <v/>
      </c>
    </row>
    <row r="401" spans="1:11" s="39" customFormat="1" ht="18.75" x14ac:dyDescent="0.4">
      <c r="A401" s="79"/>
      <c r="B401" s="101" t="s">
        <v>511</v>
      </c>
      <c r="C401" s="101" t="s">
        <v>154</v>
      </c>
      <c r="D401" s="101" t="s">
        <v>226</v>
      </c>
      <c r="E401" s="102" t="s">
        <v>13</v>
      </c>
      <c r="F401" s="154" t="s">
        <v>548</v>
      </c>
      <c r="G401" s="126">
        <v>2000</v>
      </c>
      <c r="H401" s="83"/>
      <c r="I401" s="85" t="str">
        <f t="shared" si="27"/>
        <v/>
      </c>
      <c r="J401" s="86" t="str">
        <f t="shared" si="28"/>
        <v/>
      </c>
      <c r="K401" s="85" t="str">
        <f t="shared" si="29"/>
        <v/>
      </c>
    </row>
    <row r="402" spans="1:11" s="39" customFormat="1" ht="18.75" x14ac:dyDescent="0.4">
      <c r="A402" s="79"/>
      <c r="B402" s="101" t="s">
        <v>511</v>
      </c>
      <c r="C402" s="101" t="s">
        <v>334</v>
      </c>
      <c r="D402" s="101" t="s">
        <v>549</v>
      </c>
      <c r="E402" s="102" t="s">
        <v>13</v>
      </c>
      <c r="F402" s="154" t="s">
        <v>550</v>
      </c>
      <c r="G402" s="126">
        <v>2000</v>
      </c>
      <c r="H402" s="83"/>
      <c r="I402" s="85" t="str">
        <f t="shared" si="27"/>
        <v/>
      </c>
      <c r="J402" s="86" t="str">
        <f t="shared" si="28"/>
        <v/>
      </c>
      <c r="K402" s="85" t="str">
        <f t="shared" si="29"/>
        <v/>
      </c>
    </row>
    <row r="403" spans="1:11" s="39" customFormat="1" ht="18.75" x14ac:dyDescent="0.4">
      <c r="A403" s="79"/>
      <c r="B403" s="155" t="s">
        <v>511</v>
      </c>
      <c r="C403" s="101" t="s">
        <v>602</v>
      </c>
      <c r="D403" s="101" t="s">
        <v>551</v>
      </c>
      <c r="E403" s="102" t="s">
        <v>13</v>
      </c>
      <c r="F403" s="154" t="s">
        <v>552</v>
      </c>
      <c r="G403" s="126">
        <v>2000</v>
      </c>
      <c r="H403" s="83"/>
      <c r="I403" s="85" t="str">
        <f t="shared" si="27"/>
        <v/>
      </c>
      <c r="J403" s="86" t="str">
        <f t="shared" si="28"/>
        <v/>
      </c>
      <c r="K403" s="85" t="str">
        <f t="shared" si="29"/>
        <v/>
      </c>
    </row>
    <row r="404" spans="1:11" s="39" customFormat="1" ht="18.75" x14ac:dyDescent="0.4">
      <c r="A404" s="88" t="s">
        <v>745</v>
      </c>
      <c r="B404" s="101" t="s">
        <v>553</v>
      </c>
      <c r="C404" s="101" t="s">
        <v>625</v>
      </c>
      <c r="D404" s="101" t="s">
        <v>743</v>
      </c>
      <c r="E404" s="102" t="s">
        <v>13</v>
      </c>
      <c r="F404" s="154" t="s">
        <v>744</v>
      </c>
      <c r="G404" s="126">
        <v>2000</v>
      </c>
      <c r="H404" s="83"/>
      <c r="I404" s="85" t="str">
        <f t="shared" si="27"/>
        <v/>
      </c>
      <c r="J404" s="86" t="str">
        <f t="shared" si="28"/>
        <v/>
      </c>
      <c r="K404" s="85" t="str">
        <f t="shared" si="29"/>
        <v/>
      </c>
    </row>
    <row r="405" spans="1:11" s="39" customFormat="1" ht="18.75" x14ac:dyDescent="0.4">
      <c r="A405" s="79"/>
      <c r="B405" s="101" t="s">
        <v>553</v>
      </c>
      <c r="C405" s="101" t="s">
        <v>438</v>
      </c>
      <c r="D405" s="101" t="s">
        <v>554</v>
      </c>
      <c r="E405" s="102" t="s">
        <v>13</v>
      </c>
      <c r="F405" s="154" t="s">
        <v>555</v>
      </c>
      <c r="G405" s="126">
        <v>2000</v>
      </c>
      <c r="H405" s="83"/>
      <c r="I405" s="85" t="str">
        <f t="shared" si="27"/>
        <v/>
      </c>
      <c r="J405" s="86" t="str">
        <f t="shared" si="28"/>
        <v/>
      </c>
      <c r="K405" s="85" t="str">
        <f t="shared" si="29"/>
        <v/>
      </c>
    </row>
    <row r="406" spans="1:11" s="39" customFormat="1" ht="18.75" x14ac:dyDescent="0.4">
      <c r="A406" s="79"/>
      <c r="B406" s="101" t="s">
        <v>553</v>
      </c>
      <c r="C406" s="101" t="s">
        <v>439</v>
      </c>
      <c r="D406" s="101" t="s">
        <v>556</v>
      </c>
      <c r="E406" s="102" t="s">
        <v>13</v>
      </c>
      <c r="F406" s="154" t="s">
        <v>557</v>
      </c>
      <c r="G406" s="126">
        <v>2000</v>
      </c>
      <c r="H406" s="83"/>
      <c r="I406" s="85" t="str">
        <f t="shared" si="27"/>
        <v/>
      </c>
      <c r="J406" s="86" t="str">
        <f t="shared" si="28"/>
        <v/>
      </c>
      <c r="K406" s="85" t="str">
        <f t="shared" si="29"/>
        <v/>
      </c>
    </row>
    <row r="407" spans="1:11" s="39" customFormat="1" ht="18.75" x14ac:dyDescent="0.4">
      <c r="A407" s="79"/>
      <c r="B407" s="101" t="s">
        <v>553</v>
      </c>
      <c r="C407" s="101" t="s">
        <v>426</v>
      </c>
      <c r="D407" s="101" t="s">
        <v>558</v>
      </c>
      <c r="E407" s="102" t="s">
        <v>13</v>
      </c>
      <c r="F407" s="154" t="s">
        <v>559</v>
      </c>
      <c r="G407" s="126">
        <v>2000</v>
      </c>
      <c r="H407" s="83"/>
      <c r="I407" s="85" t="str">
        <f t="shared" si="27"/>
        <v/>
      </c>
      <c r="J407" s="86" t="str">
        <f t="shared" si="28"/>
        <v/>
      </c>
      <c r="K407" s="85" t="str">
        <f t="shared" si="29"/>
        <v/>
      </c>
    </row>
  </sheetData>
  <sheetProtection sheet="1" formatCells="0" formatColumns="0" formatRows="0" autoFilter="0"/>
  <autoFilter ref="A11:K407" xr:uid="{2E2CCD89-2873-4038-B291-199ACCA0C6DE}"/>
  <mergeCells count="1">
    <mergeCell ref="G5:G6"/>
  </mergeCells>
  <phoneticPr fontId="9"/>
  <conditionalFormatting sqref="A92 A94 G94:H94 G92:H92 G92:G118 G120:G136">
    <cfRule type="expression" dxfId="39" priority="98">
      <formula>#REF!="yes"</formula>
    </cfRule>
  </conditionalFormatting>
  <conditionalFormatting sqref="A91:F91 H91:I91 A294:F294 H294:I294 H316:I316 A334:F334 H334:I334 A352:F352 H352:I352 H370:I370 H119:I119 A119:F119 J137:K137 A174:J174 A188:J188 A242:J242 A258:J258 K13:K407 G92:I118 G120:I173 A175:I187 A189:I241 A243:I257 A259:I293 A295:I315 G317:I333 A335:I351 A353:I369 G371:I407 A13:I90 A13:A407">
    <cfRule type="expression" dxfId="38" priority="93">
      <formula>#REF!="yes"</formula>
    </cfRule>
  </conditionalFormatting>
  <conditionalFormatting sqref="A93 G93:H93">
    <cfRule type="expression" dxfId="37" priority="178">
      <formula>#REF!="yes"</formula>
    </cfRule>
  </conditionalFormatting>
  <conditionalFormatting sqref="A92 A91:F91 H91:I91 G92:H92 G92:G118 G120:G136">
    <cfRule type="expression" dxfId="36" priority="180">
      <formula>#REF!="yes"</formula>
    </cfRule>
  </conditionalFormatting>
  <conditionalFormatting sqref="B12">
    <cfRule type="expression" dxfId="35" priority="42">
      <formula>#REF!="yes"</formula>
    </cfRule>
  </conditionalFormatting>
  <conditionalFormatting sqref="B12">
    <cfRule type="expression" dxfId="34" priority="43">
      <formula>#REF!="yes"</formula>
    </cfRule>
  </conditionalFormatting>
  <conditionalFormatting sqref="A285:A286 A283 A280 A275:A278 A271:A273 A258 A242 A239:A240 A235:A237 A233 A231 A228 A225 A223 A220:A221 A215:A217 A203:A212 A200:A201 A197 A195 A184:A187 A181:A182 A176:A178 A157:A158 A152:A155 A150 A147:A148 A110:A114 A104 A102 A99 A93:A94 A89:A91 A87 A85 A74:A76 A71 A68:A69 A64:A65 A60:A61 A55:A58 A46:A47 A41:A43 A33 A31 A26 A290:A291 A294:F294 H294:I294 H316:I316 A334:F334 H334:I334 A352:F352 H352:I352 H370:I370 A139:A143 A14:H15 A190:H191 G139:H140 A295:H315 A316:A333 G317:H333 A335:H351 A353:H369 G371:H407 A370:A407">
    <cfRule type="expression" dxfId="33" priority="181">
      <formula>#REF!="yes"</formula>
    </cfRule>
  </conditionalFormatting>
  <conditionalFormatting sqref="A12 C12:I12 A95:A118 G95:H118 G141:H173 G137:I137 G138:G173 G120:H136 G138:H138 A16:H90 A120:A138 A141:A173">
    <cfRule type="expression" dxfId="32" priority="273">
      <formula>#REF!="yes"</formula>
    </cfRule>
  </conditionalFormatting>
  <conditionalFormatting sqref="A13:I13 A189:H189 G138:H138 H138:I173 G189:I241 A138:A173 A189:A241">
    <cfRule type="expression" dxfId="31" priority="282">
      <formula>#REF!="yes"</formula>
    </cfRule>
  </conditionalFormatting>
  <conditionalFormatting sqref="G370 G352 G334 G316 G294 G91">
    <cfRule type="expression" dxfId="30" priority="32">
      <formula>#REF!="yes"</formula>
    </cfRule>
  </conditionalFormatting>
  <conditionalFormatting sqref="K91">
    <cfRule type="expression" dxfId="25" priority="27">
      <formula>#REF!="yes"</formula>
    </cfRule>
  </conditionalFormatting>
  <conditionalFormatting sqref="K12">
    <cfRule type="expression" dxfId="23" priority="29">
      <formula>#REF!="yes"</formula>
    </cfRule>
  </conditionalFormatting>
  <conditionalFormatting sqref="K13:K90 K138:K173 K189:K241">
    <cfRule type="expression" dxfId="22" priority="30">
      <formula>#REF!="yes"</formula>
    </cfRule>
  </conditionalFormatting>
  <conditionalFormatting sqref="J13:J90 J92:J118 J295:J315 J317:J333 J335:J351 J353:J369 J371:J407">
    <cfRule type="expression" dxfId="18" priority="14">
      <formula>#REF!="yes"</formula>
    </cfRule>
  </conditionalFormatting>
  <conditionalFormatting sqref="J12">
    <cfRule type="expression" dxfId="14" priority="19">
      <formula>#REF!="yes"</formula>
    </cfRule>
  </conditionalFormatting>
  <conditionalFormatting sqref="J13:J90 J138:J173 J189:J241">
    <cfRule type="expression" dxfId="13" priority="20">
      <formula>#REF!="yes"</formula>
    </cfRule>
  </conditionalFormatting>
  <conditionalFormatting sqref="J370 J352 J334 J316 J294 J91">
    <cfRule type="expression" dxfId="12" priority="13">
      <formula>#REF!="yes"</formula>
    </cfRule>
  </conditionalFormatting>
  <conditionalFormatting sqref="A119:F119 H119:I119">
    <cfRule type="expression" dxfId="11" priority="12">
      <formula>#REF!="yes"</formula>
    </cfRule>
  </conditionalFormatting>
  <conditionalFormatting sqref="G119">
    <cfRule type="expression" dxfId="10" priority="11">
      <formula>#REF!="yes"</formula>
    </cfRule>
  </conditionalFormatting>
  <conditionalFormatting sqref="K119">
    <cfRule type="expression" dxfId="9" priority="10">
      <formula>#REF!="yes"</formula>
    </cfRule>
  </conditionalFormatting>
  <conditionalFormatting sqref="J119">
    <cfRule type="expression" dxfId="8" priority="9">
      <formula>#REF!="yes"</formula>
    </cfRule>
  </conditionalFormatting>
  <conditionalFormatting sqref="I371:I407 I353:I369 I335:I351 I317:I333 I295:I315 I259:I293 I243:I257 I175:I187 I120:I136 I92:I118 I14:I90">
    <cfRule type="expression" dxfId="7" priority="8">
      <formula>#REF!="yes"</formula>
    </cfRule>
  </conditionalFormatting>
  <conditionalFormatting sqref="K371:K407 K353:K369 K335:K351 K317:K333 K295:K315 K259:K293 K243:K257 K175:K187 K120:K136 K92:K118">
    <cfRule type="expression" dxfId="6" priority="7">
      <formula>#REF!="yes"</formula>
    </cfRule>
  </conditionalFormatting>
  <conditionalFormatting sqref="J371:J407 J353:J369 J335:J351 J317:J333 J295:J315 J259:J293 J243:J257 J175:J187 J120:J136 J92:J118">
    <cfRule type="expression" dxfId="5" priority="6">
      <formula>#REF!="yes"</formula>
    </cfRule>
  </conditionalFormatting>
  <conditionalFormatting sqref="J259:J293 J243:J257 J189:J241 J175:J187 J138:J173 J120:J136">
    <cfRule type="expression" dxfId="4" priority="5">
      <formula>#REF!="yes"</formula>
    </cfRule>
  </conditionalFormatting>
  <conditionalFormatting sqref="H371:H407 H353:H369 H335:H351 H317:H333 H295:H315 H259:H293 H243:H257 H175:H187 H120:H136 H92:H118 H14:H90">
    <cfRule type="expression" dxfId="3" priority="4">
      <formula>#REF!="yes"</formula>
    </cfRule>
  </conditionalFormatting>
  <conditionalFormatting sqref="A243:A257 A92:A118 A14:A90 A120:A136 A175:A187 A259:A293 A295:A315 A317:A333 A335:A351 A353:A369 A371:A407">
    <cfRule type="expression" dxfId="2" priority="3">
      <formula>#REF!="yes"</formula>
    </cfRule>
  </conditionalFormatting>
  <conditionalFormatting sqref="A238:A239 A233:A234 A230:A231 A228 A224:A225 A218:A219 A172:A173 A170 A166 A162:A163 A158:A160 A153:A154 A151">
    <cfRule type="expression" dxfId="1" priority="2">
      <formula>#REF!="yes"</formula>
    </cfRule>
  </conditionalFormatting>
  <conditionalFormatting sqref="A404 A399:A400 A397 A394:A395 A386 A382:A383 A368 A361:A362 A359 A356:A357 A354 A350 A343:A344 A341 A338:A339 A336 A332 A325:A326 A323 A320:A321 A318 A310:A311 A302:A306 A299:A300 A297 A284:A285 A281 A275:A278 A238:A239 A233:A234 A230:A231 A228 A224:A225 A218:A219 A185 A183 A180:A181 A177">
    <cfRule type="expression" dxfId="0" priority="1">
      <formula>#REF!="yes"</formula>
    </cfRule>
  </conditionalFormatting>
  <pageMargins left="0.23622047244094491" right="0.23622047244094491" top="0.35433070866141736" bottom="0.39370078740157483" header="0.31496062992125984" footer="0.11811023622047245"/>
  <pageSetup paperSize="9" scale="69" fitToHeight="0" orientation="landscape" r:id="rId1"/>
  <headerFooter>
    <oddFooter>&amp;P / &amp;N ページ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お取引条件 </vt:lpstr>
      <vt:lpstr>23-24オーダーフォーム</vt:lpstr>
      <vt:lpstr>'23-24オーダーフォーム'!Print_Area</vt:lpstr>
      <vt:lpstr>'お取引条件 '!Print_Area</vt:lpstr>
      <vt:lpstr>'23-24オーダーフォーム'!Print_Titles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ILP-8</dc:creator>
  <cp:lastModifiedBy>ILP-14</cp:lastModifiedBy>
  <cp:lastPrinted>2023-01-31T01:08:59Z</cp:lastPrinted>
  <dcterms:created xsi:type="dcterms:W3CDTF">2020-01-08T06:54:23Z</dcterms:created>
  <dcterms:modified xsi:type="dcterms:W3CDTF">2023-02-01T07:58:16Z</dcterms:modified>
</cp:coreProperties>
</file>