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ILP-14 OKUMURA\Dropbox\0001_2026\003_BOOSTER\オーダーフォーム\"/>
    </mc:Choice>
  </mc:AlternateContent>
  <xr:revisionPtr revIDLastSave="0" documentId="13_ncr:1_{2CE04943-491D-4E2C-8727-C5FA36D57F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オーダーフォーム" sheetId="6" r:id="rId1"/>
  </sheets>
  <definedNames>
    <definedName name="_xlnm._FilterDatabase" localSheetId="0" hidden="1">オーダーフォーム!#REF!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6" l="1"/>
  <c r="H5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6" i="6"/>
  <c r="H57" i="6"/>
  <c r="H2" i="6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</futureMetadata>
  <valueMetadata count="1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</valueMetadata>
</metadata>
</file>

<file path=xl/sharedStrings.xml><?xml version="1.0" encoding="utf-8"?>
<sst xmlns="http://schemas.openxmlformats.org/spreadsheetml/2006/main" count="214" uniqueCount="184">
  <si>
    <t>B0217</t>
  </si>
  <si>
    <t>B021BL7</t>
  </si>
  <si>
    <t>B021PK7</t>
  </si>
  <si>
    <t>B021RD7</t>
  </si>
  <si>
    <t>B021YL7</t>
  </si>
  <si>
    <t>B021RB7</t>
  </si>
  <si>
    <t>B021AG7</t>
  </si>
  <si>
    <t>B021TR7</t>
  </si>
  <si>
    <t>B021CM7</t>
  </si>
  <si>
    <t>B0317</t>
  </si>
  <si>
    <t>B031BL7</t>
  </si>
  <si>
    <t>B031OG7</t>
  </si>
  <si>
    <t>B031PK7</t>
  </si>
  <si>
    <t>B031RD7</t>
  </si>
  <si>
    <t>B031YL7</t>
  </si>
  <si>
    <t>B031RB7</t>
  </si>
  <si>
    <t>B031AG7</t>
  </si>
  <si>
    <t>B031TR7</t>
  </si>
  <si>
    <t>B031CM7</t>
  </si>
  <si>
    <t>B0417</t>
  </si>
  <si>
    <t>B041BL7</t>
  </si>
  <si>
    <t>B041GN7</t>
  </si>
  <si>
    <t>B041OG7</t>
  </si>
  <si>
    <t>B041PK7</t>
  </si>
  <si>
    <t>B041RD7</t>
  </si>
  <si>
    <t>B041YL7</t>
  </si>
  <si>
    <t>B041RB7</t>
  </si>
  <si>
    <t>B041AG7</t>
  </si>
  <si>
    <t>B041TR7</t>
  </si>
  <si>
    <t>B041CM7</t>
  </si>
  <si>
    <t>Camo</t>
  </si>
  <si>
    <t>B011AG7</t>
  </si>
  <si>
    <t>B021GE7</t>
  </si>
  <si>
    <t>B031GE7</t>
  </si>
  <si>
    <t>B041GE7</t>
  </si>
  <si>
    <t>Argyle</t>
  </si>
  <si>
    <t>BLACK</t>
  </si>
  <si>
    <t>Blue</t>
  </si>
  <si>
    <t>Green</t>
  </si>
  <si>
    <t>B021OG7</t>
  </si>
  <si>
    <t>Orange</t>
  </si>
  <si>
    <t>Pink</t>
  </si>
  <si>
    <t>Rainbow</t>
  </si>
  <si>
    <t>Red</t>
  </si>
  <si>
    <t>Tricolore</t>
  </si>
  <si>
    <t>Yellow</t>
  </si>
  <si>
    <t>Kid's Booster Argyle</t>
  </si>
  <si>
    <t>Standard/Int Booster BLACK</t>
  </si>
  <si>
    <t>Standard/Int Booster Argyle</t>
  </si>
  <si>
    <t>Standard/Int Booster Blue</t>
  </si>
  <si>
    <t>Standard/Int Booster Camo</t>
  </si>
  <si>
    <t>Standard/Int Booster Orange</t>
  </si>
  <si>
    <t>Standard/Int Booster Pink</t>
  </si>
  <si>
    <t>Standard/Int Booster Rainbow</t>
  </si>
  <si>
    <t>Standard/Int Booster Red</t>
  </si>
  <si>
    <t>Standard/Int Booster Tricolore</t>
  </si>
  <si>
    <t>Standard/Int Booster Yellow</t>
  </si>
  <si>
    <t>Expert/Racer Booster BLACK</t>
  </si>
  <si>
    <t>Expert/Racer Booster Argyle</t>
  </si>
  <si>
    <t>Expert/Racer Booster Blue</t>
  </si>
  <si>
    <t>Expert/Racer Booster Camo</t>
  </si>
  <si>
    <t>Expert/Racer Booster Orange</t>
  </si>
  <si>
    <t>Expert/Racer Booster Pink</t>
  </si>
  <si>
    <t>Expert/Racer Booster Rainbow</t>
  </si>
  <si>
    <t>Expert/Racer Booster Red</t>
  </si>
  <si>
    <t>Expert/Racer Booster Tricolore</t>
  </si>
  <si>
    <t>Expert/Racer Booster Yellow</t>
  </si>
  <si>
    <t>World Cup Booster BLACK</t>
  </si>
  <si>
    <t>World Cup Booster Argyle</t>
  </si>
  <si>
    <t>World Cup Booster Blue</t>
  </si>
  <si>
    <t>World Cup Booster Camo</t>
  </si>
  <si>
    <t>World Cup Booster Green</t>
  </si>
  <si>
    <t>World Cup Booster Pink</t>
  </si>
  <si>
    <t>World Cup Booster Rainbow</t>
  </si>
  <si>
    <t>World Cup Booster Red</t>
  </si>
  <si>
    <t>World Cup Booster Tricolore</t>
  </si>
  <si>
    <t>World Cup Booster Yellow</t>
  </si>
  <si>
    <t>Standard/Int Booster German</t>
  </si>
  <si>
    <t>Expert/Racer Booster German</t>
  </si>
  <si>
    <t>World Cup Booster German</t>
  </si>
  <si>
    <t>B021AP7</t>
  </si>
  <si>
    <t>B031AP7</t>
  </si>
  <si>
    <t>B041AP7</t>
  </si>
  <si>
    <t>4582268687477</t>
  </si>
  <si>
    <t>4582268687484</t>
  </si>
  <si>
    <t>4582268687491</t>
  </si>
  <si>
    <t>Apricot</t>
  </si>
  <si>
    <t>Expert/Racer Booster Apricot</t>
  </si>
  <si>
    <t>World Cup Booster Apricot</t>
  </si>
  <si>
    <t>Standard/Int Booster Apricot</t>
  </si>
  <si>
    <t>B021WH7</t>
  </si>
  <si>
    <t>B031WH7</t>
  </si>
  <si>
    <t>B041WH7</t>
  </si>
  <si>
    <t>4582268687446</t>
  </si>
  <si>
    <t>4582268687453</t>
  </si>
  <si>
    <t>4582268687460</t>
  </si>
  <si>
    <t>4582268687385</t>
  </si>
  <si>
    <t>4582268682731</t>
  </si>
  <si>
    <t>4582268680133</t>
  </si>
  <si>
    <t>4582268680041</t>
  </si>
  <si>
    <t>4582268684407</t>
  </si>
  <si>
    <t>4582268687392</t>
  </si>
  <si>
    <t>4582268685411</t>
  </si>
  <si>
    <t>4582268680065</t>
  </si>
  <si>
    <t>4582268680126</t>
  </si>
  <si>
    <t>4582268680072</t>
  </si>
  <si>
    <t>4582268682755</t>
  </si>
  <si>
    <t>4582268680089</t>
  </si>
  <si>
    <t>4582268682748</t>
  </si>
  <si>
    <t>4582268680249</t>
  </si>
  <si>
    <t>4582268680157</t>
  </si>
  <si>
    <t>4582268684414</t>
  </si>
  <si>
    <t>4582268687408</t>
  </si>
  <si>
    <t>4582268685428</t>
  </si>
  <si>
    <t>4582268680171</t>
  </si>
  <si>
    <t>4582268680232</t>
  </si>
  <si>
    <t>4582268680188</t>
  </si>
  <si>
    <t>4582268682762</t>
  </si>
  <si>
    <t>4582268680195</t>
  </si>
  <si>
    <t>4582268680034</t>
  </si>
  <si>
    <t>4582268680355</t>
  </si>
  <si>
    <t>4582268680263</t>
  </si>
  <si>
    <t>4582268684421</t>
  </si>
  <si>
    <t>4582268687415</t>
  </si>
  <si>
    <t>4582268680270</t>
  </si>
  <si>
    <t>4582268685435</t>
  </si>
  <si>
    <t>4582268680287</t>
  </si>
  <si>
    <t>4582268680348</t>
  </si>
  <si>
    <t>4582268680294</t>
  </si>
  <si>
    <t>4582268682779</t>
  </si>
  <si>
    <t>4582268680300</t>
  </si>
  <si>
    <t>B051CH7</t>
  </si>
  <si>
    <t>4582268688214</t>
  </si>
  <si>
    <t>Standard/Int Booster White</t>
  </si>
  <si>
    <t>Expert/Racer Booster White</t>
  </si>
  <si>
    <t>World Cup Booster White</t>
  </si>
  <si>
    <t>B021GL7</t>
  </si>
  <si>
    <t>B031GL7</t>
  </si>
  <si>
    <t>B031OL7</t>
  </si>
  <si>
    <t>B021OL7</t>
  </si>
  <si>
    <t>B041GL7</t>
  </si>
  <si>
    <t>B041OL7</t>
  </si>
  <si>
    <t>4582268689068</t>
  </si>
  <si>
    <t>4582268689075</t>
  </si>
  <si>
    <t>4582268689082</t>
  </si>
  <si>
    <t>4582268689099</t>
  </si>
  <si>
    <t>4582268689105</t>
  </si>
  <si>
    <t>4582268689112</t>
  </si>
  <si>
    <t>Green Logo</t>
  </si>
  <si>
    <t>Orange Logo</t>
  </si>
  <si>
    <t>Yellow Logo</t>
  </si>
  <si>
    <t>メール・FAXでのご発注は10本以上で承ります。</t>
  </si>
  <si>
    <t xml:space="preserve">1本からご注文いただけるBtoB発注サイト「ILP Quick Order」もぜひご利用ください。	</t>
  </si>
  <si>
    <t>BSP00</t>
  </si>
  <si>
    <t>BOOSTER Screw Kit \500</t>
  </si>
  <si>
    <t>4582268689143</t>
  </si>
  <si>
    <t>JAN</t>
  </si>
  <si>
    <t>Standard/Int Booster Green Logo</t>
  </si>
  <si>
    <t>Standard/Int Booster Orange Logo</t>
  </si>
  <si>
    <t>German</t>
  </si>
  <si>
    <t>White</t>
  </si>
  <si>
    <t>Expert/Racer Booster Green Logo</t>
  </si>
  <si>
    <t>Expert/Racer Booster Orange Logo</t>
  </si>
  <si>
    <t>World Cup Booster Green Logo</t>
  </si>
  <si>
    <t>World Cup Booster Orange Logo</t>
  </si>
  <si>
    <t>World Cup Booster Orange</t>
  </si>
  <si>
    <t>World Cup Booster EXHARD Checkered</t>
  </si>
  <si>
    <t>Checkered</t>
  </si>
  <si>
    <t>Kid's</t>
    <phoneticPr fontId="5"/>
  </si>
  <si>
    <t>Standard</t>
    <phoneticPr fontId="5"/>
  </si>
  <si>
    <t>Expert</t>
    <phoneticPr fontId="5"/>
  </si>
  <si>
    <t>World Cup</t>
    <phoneticPr fontId="5"/>
  </si>
  <si>
    <t>Other</t>
    <phoneticPr fontId="5"/>
  </si>
  <si>
    <r>
      <rPr>
        <sz val="11"/>
        <color theme="0"/>
        <rFont val="メイリオ"/>
        <family val="3"/>
        <charset val="128"/>
      </rPr>
      <t>カラーパッチ</t>
    </r>
    <phoneticPr fontId="5"/>
  </si>
  <si>
    <r>
      <rPr>
        <sz val="11"/>
        <color theme="0"/>
        <rFont val="メイリオ"/>
        <family val="3"/>
        <charset val="128"/>
      </rPr>
      <t>商品コード</t>
    </r>
    <rPh sb="0" eb="2">
      <t>ショウヒン</t>
    </rPh>
    <phoneticPr fontId="2"/>
  </si>
  <si>
    <r>
      <rPr>
        <sz val="11"/>
        <color theme="0"/>
        <rFont val="メイリオ"/>
        <family val="3"/>
        <charset val="128"/>
      </rPr>
      <t>商品名</t>
    </r>
    <rPh sb="0" eb="3">
      <t>ショウヒンメイ</t>
    </rPh>
    <phoneticPr fontId="5"/>
  </si>
  <si>
    <r>
      <rPr>
        <sz val="11"/>
        <color theme="0"/>
        <rFont val="メイリオ"/>
        <family val="3"/>
        <charset val="128"/>
      </rPr>
      <t>カラー</t>
    </r>
  </si>
  <si>
    <r>
      <rPr>
        <sz val="11"/>
        <color theme="0"/>
        <rFont val="メイリオ"/>
        <family val="3"/>
        <charset val="128"/>
      </rPr>
      <t>上代</t>
    </r>
    <rPh sb="0" eb="2">
      <t>ジョウダイ</t>
    </rPh>
    <phoneticPr fontId="2"/>
  </si>
  <si>
    <r>
      <rPr>
        <sz val="11"/>
        <color theme="0"/>
        <rFont val="メイリオ"/>
        <family val="3"/>
        <charset val="128"/>
      </rPr>
      <t>ご発注数</t>
    </r>
    <rPh sb="1" eb="4">
      <t>ハッチュウスウ</t>
    </rPh>
    <phoneticPr fontId="2"/>
  </si>
  <si>
    <r>
      <rPr>
        <sz val="11"/>
        <color theme="0"/>
        <rFont val="メイリオ"/>
        <family val="3"/>
        <charset val="128"/>
      </rPr>
      <t>上代計</t>
    </r>
    <rPh sb="0" eb="3">
      <t>ジョウダイケイ</t>
    </rPh>
    <phoneticPr fontId="2"/>
  </si>
  <si>
    <r>
      <rPr>
        <sz val="11"/>
        <color indexed="8"/>
        <rFont val="メイリオ"/>
        <family val="3"/>
        <charset val="128"/>
      </rPr>
      <t>新規生産中止</t>
    </r>
    <rPh sb="0" eb="2">
      <t>シンキ</t>
    </rPh>
    <rPh sb="2" eb="4">
      <t>セイサン</t>
    </rPh>
    <rPh sb="4" eb="6">
      <t>チュウシ</t>
    </rPh>
    <phoneticPr fontId="5"/>
  </si>
  <si>
    <r>
      <rPr>
        <sz val="11"/>
        <color indexed="8"/>
        <rFont val="メイリオ"/>
        <family val="3"/>
        <charset val="128"/>
      </rPr>
      <t>スペアパーツ</t>
    </r>
    <phoneticPr fontId="5"/>
  </si>
  <si>
    <r>
      <t xml:space="preserve"> </t>
    </r>
    <r>
      <rPr>
        <b/>
        <sz val="18"/>
        <color rgb="FFFF0000"/>
        <rFont val="Arial"/>
        <family val="2"/>
      </rPr>
      <t>NEW!!</t>
    </r>
    <r>
      <rPr>
        <b/>
        <sz val="18"/>
        <rFont val="Arial"/>
        <family val="2"/>
      </rPr>
      <t xml:space="preserve"> 2026-2027 BOOSTERSTRAP </t>
    </r>
    <r>
      <rPr>
        <b/>
        <sz val="18"/>
        <color indexed="10"/>
        <rFont val="Arial"/>
        <family val="2"/>
      </rPr>
      <t xml:space="preserve">LIMITED EDITION </t>
    </r>
    <r>
      <rPr>
        <b/>
        <sz val="18"/>
        <rFont val="Arial"/>
        <family val="2"/>
      </rPr>
      <t>ORDER FORM</t>
    </r>
    <phoneticPr fontId="2"/>
  </si>
  <si>
    <t>https://quickorder.ilp-inc.jp/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</si>
</sst>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_-&quot;€&quot;\ * #,##0.00_-;\-&quot;€&quot;\ * #,##0.00_-;_-&quot;€&quot;\ * &quot;-&quot;??_-;_-@_-"/>
    <numFmt numFmtId="177" formatCode="_-* #,##0.00_-;\-* #,##0.00_-;_-* &quot;-&quot;??_-;_-@_-"/>
    <numFmt numFmtId="178" formatCode="&quot;¥&quot;#,##0_);[Red]\(&quot;¥&quot;#,##0\)"/>
    <numFmt numFmtId="179" formatCode="0_);[Red]\(0\)"/>
  </numFmts>
  <fonts count="20">
    <font>
      <sz val="11"/>
      <color theme="1"/>
      <name val="ＭＳ Ｐゴシック"/>
      <family val="3"/>
      <charset val="128"/>
      <scheme val="minor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メイリオ"/>
      <family val="3"/>
      <charset val="128"/>
    </font>
    <font>
      <sz val="11"/>
      <color theme="0"/>
      <name val="メイリオ"/>
      <family val="3"/>
      <charset val="128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18"/>
      <color indexed="10"/>
      <name val="Arial"/>
      <family val="2"/>
    </font>
    <font>
      <b/>
      <sz val="24"/>
      <name val="Arial"/>
      <family val="2"/>
    </font>
    <font>
      <sz val="11"/>
      <color indexed="8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u/>
      <sz val="11"/>
      <color theme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9">
    <xf numFmtId="0" fontId="0" fillId="0" borderId="0">
      <alignment vertical="center"/>
    </xf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4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8" fillId="0" borderId="0" xfId="5" applyFont="1" applyAlignment="1" applyProtection="1">
      <alignment horizontal="centerContinuous"/>
      <protection locked="0"/>
    </xf>
    <xf numFmtId="178" fontId="8" fillId="0" borderId="0" xfId="5" applyNumberFormat="1" applyFont="1" applyAlignment="1" applyProtection="1">
      <alignment horizontal="centerContinuous"/>
      <protection locked="0"/>
    </xf>
    <xf numFmtId="0" fontId="11" fillId="0" borderId="0" xfId="5" applyFont="1" applyProtection="1">
      <protection locked="0"/>
    </xf>
    <xf numFmtId="179" fontId="12" fillId="0" borderId="0" xfId="7" applyNumberFormat="1" applyFont="1">
      <alignment vertical="center"/>
    </xf>
    <xf numFmtId="179" fontId="12" fillId="0" borderId="0" xfId="7" applyNumberFormat="1" applyFont="1" applyAlignment="1">
      <alignment horizontal="center" vertical="center"/>
    </xf>
    <xf numFmtId="179" fontId="15" fillId="0" borderId="0" xfId="7" applyNumberFormat="1" applyFont="1" applyAlignment="1">
      <alignment horizontal="center" vertical="center"/>
    </xf>
    <xf numFmtId="178" fontId="12" fillId="0" borderId="0" xfId="7" applyNumberFormat="1" applyFont="1">
      <alignment vertical="center"/>
    </xf>
    <xf numFmtId="0" fontId="18" fillId="0" borderId="0" xfId="0" applyFont="1">
      <alignment vertical="center"/>
    </xf>
    <xf numFmtId="179" fontId="6" fillId="0" borderId="0" xfId="7" applyNumberFormat="1" applyFont="1" applyAlignment="1">
      <alignment horizontal="left" vertical="center"/>
    </xf>
    <xf numFmtId="179" fontId="19" fillId="0" borderId="0" xfId="8" applyNumberFormat="1" applyAlignment="1">
      <alignment horizontal="left" vertical="center"/>
    </xf>
    <xf numFmtId="179" fontId="13" fillId="0" borderId="1" xfId="7" applyNumberFormat="1" applyFont="1" applyBorder="1" applyAlignment="1">
      <alignment horizontal="center" vertical="center"/>
    </xf>
    <xf numFmtId="179" fontId="13" fillId="0" borderId="2" xfId="7" applyNumberFormat="1" applyFont="1" applyBorder="1" applyAlignment="1">
      <alignment horizontal="center" vertical="center"/>
    </xf>
    <xf numFmtId="178" fontId="13" fillId="0" borderId="2" xfId="7" applyNumberFormat="1" applyFont="1" applyBorder="1" applyAlignment="1">
      <alignment horizontal="center" vertical="center"/>
    </xf>
    <xf numFmtId="178" fontId="13" fillId="0" borderId="3" xfId="7" applyNumberFormat="1" applyFont="1" applyBorder="1" applyAlignment="1">
      <alignment horizontal="center" vertical="center"/>
    </xf>
    <xf numFmtId="179" fontId="14" fillId="3" borderId="4" xfId="7" applyNumberFormat="1" applyFont="1" applyFill="1" applyBorder="1" applyAlignment="1">
      <alignment horizontal="left" vertical="center"/>
    </xf>
    <xf numFmtId="179" fontId="13" fillId="3" borderId="5" xfId="7" applyNumberFormat="1" applyFont="1" applyFill="1" applyBorder="1">
      <alignment vertical="center"/>
    </xf>
    <xf numFmtId="179" fontId="13" fillId="3" borderId="5" xfId="7" applyNumberFormat="1" applyFont="1" applyFill="1" applyBorder="1" applyAlignment="1">
      <alignment horizontal="center" vertical="center"/>
    </xf>
    <xf numFmtId="178" fontId="13" fillId="3" borderId="5" xfId="7" applyNumberFormat="1" applyFont="1" applyFill="1" applyBorder="1">
      <alignment vertical="center"/>
    </xf>
    <xf numFmtId="178" fontId="13" fillId="3" borderId="6" xfId="7" applyNumberFormat="1" applyFont="1" applyFill="1" applyBorder="1">
      <alignment vertical="center"/>
    </xf>
    <xf numFmtId="0" fontId="16" fillId="0" borderId="7" xfId="5" applyFont="1" applyBorder="1" applyAlignment="1">
      <alignment horizontal="center" vertical="center"/>
    </xf>
    <xf numFmtId="179" fontId="12" fillId="0" borderId="5" xfId="7" applyNumberFormat="1" applyFont="1" applyBorder="1">
      <alignment vertical="center"/>
    </xf>
    <xf numFmtId="179" fontId="12" fillId="0" borderId="5" xfId="7" applyNumberFormat="1" applyFont="1" applyBorder="1" applyAlignment="1">
      <alignment horizontal="center" vertical="center"/>
    </xf>
    <xf numFmtId="178" fontId="12" fillId="0" borderId="5" xfId="7" applyNumberFormat="1" applyFont="1" applyBorder="1">
      <alignment vertical="center"/>
    </xf>
    <xf numFmtId="178" fontId="12" fillId="0" borderId="6" xfId="7" applyNumberFormat="1" applyFont="1" applyBorder="1">
      <alignment vertical="center"/>
    </xf>
    <xf numFmtId="0" fontId="17" fillId="3" borderId="7" xfId="5" applyFont="1" applyFill="1" applyBorder="1" applyAlignment="1">
      <alignment horizontal="left" vertical="center"/>
    </xf>
    <xf numFmtId="0" fontId="16" fillId="2" borderId="7" xfId="5" applyFont="1" applyFill="1" applyBorder="1" applyAlignment="1">
      <alignment horizontal="center" vertical="center"/>
    </xf>
    <xf numFmtId="0" fontId="17" fillId="3" borderId="4" xfId="5" applyFont="1" applyFill="1" applyBorder="1" applyAlignment="1">
      <alignment horizontal="left" vertical="center"/>
    </xf>
    <xf numFmtId="179" fontId="12" fillId="0" borderId="4" xfId="7" applyNumberFormat="1" applyFont="1" applyBorder="1" applyAlignment="1">
      <alignment horizontal="center" vertical="center"/>
    </xf>
    <xf numFmtId="179" fontId="12" fillId="0" borderId="8" xfId="7" applyNumberFormat="1" applyFont="1" applyBorder="1" applyAlignment="1">
      <alignment horizontal="center" vertical="center"/>
    </xf>
    <xf numFmtId="179" fontId="12" fillId="0" borderId="9" xfId="7" applyNumberFormat="1" applyFont="1" applyBorder="1">
      <alignment vertical="center"/>
    </xf>
    <xf numFmtId="179" fontId="12" fillId="0" borderId="9" xfId="7" applyNumberFormat="1" applyFont="1" applyBorder="1" applyAlignment="1">
      <alignment horizontal="center" vertical="center"/>
    </xf>
    <xf numFmtId="178" fontId="12" fillId="0" borderId="9" xfId="7" applyNumberFormat="1" applyFont="1" applyBorder="1">
      <alignment vertical="center"/>
    </xf>
    <xf numFmtId="178" fontId="12" fillId="0" borderId="10" xfId="7" applyNumberFormat="1" applyFont="1" applyBorder="1">
      <alignment vertical="center"/>
    </xf>
  </cellXfs>
  <cellStyles count="9">
    <cellStyle name="Euro" xfId="1" xr:uid="{00000000-0005-0000-0000-000000000000}"/>
    <cellStyle name="ハイパーリンク" xfId="8" builtinId="8"/>
    <cellStyle name="桁区切り [0.00] 2" xfId="2" xr:uid="{00000000-0005-0000-0000-000001000000}"/>
    <cellStyle name="通貨 2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3 2" xfId="6" xr:uid="{00000000-0005-0000-0000-000006000000}"/>
    <cellStyle name="標準 4" xfId="7" xr:uid="{686767C1-7071-469F-A4A4-818736E3305A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78" formatCode="&quot;¥&quot;#,##0_);[Red]\(&quot;¥&quot;#,##0\)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79" formatCode="0_);[Red]\(0\)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78" formatCode="&quot;¥&quot;#,##0_);[Red]\(&quot;¥&quot;#,##0\)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79" formatCode="0_);[Red]\(0\)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79" formatCode="0_);[Red]\(0\)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79" formatCode="0_);[Red]\(0\)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79" formatCode="0_);[Red]\(0\)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top style="thin">
          <color theme="0" tint="-0.499984740745262"/>
        </top>
      </border>
    </dxf>
    <dxf>
      <border diagonalUp="0" diagonalDown="0"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79" formatCode="0_);[Red]\(0\)"/>
    </dxf>
    <dxf>
      <border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79" formatCode="0_);[Red]\(0\)"/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 style="thin">
          <color theme="0" tint="-0.49998474074526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AFAE011-FBC1-4021-B5F0-091F2159C092}" name="テーブル4" displayName="テーブル4" ref="A3:H57" totalsRowShown="0" headerRowDxfId="12" dataDxfId="10" headerRowBorderDxfId="11" tableBorderDxfId="9" totalsRowBorderDxfId="8" headerRowCellStyle="標準 4" dataCellStyle="標準 4">
  <autoFilter ref="A3:H57" xr:uid="{0AFAE011-FBC1-4021-B5F0-091F2159C092}"/>
  <tableColumns count="8">
    <tableColumn id="1" xr3:uid="{60B76662-BF45-4CBE-94BA-EDD2D90D7DC9}" name="カラーパッチ" dataDxfId="7"/>
    <tableColumn id="3" xr3:uid="{7F137F25-E8DB-49A8-BDA4-14A0D914539B}" name="商品コード" dataDxfId="6" dataCellStyle="標準 4"/>
    <tableColumn id="2" xr3:uid="{0A7F20AE-0446-4678-9A05-F9EE18781676}" name="JAN" dataDxfId="5" dataCellStyle="標準 4"/>
    <tableColumn id="4" xr3:uid="{2C210392-AB8A-424A-BE48-DCC530499380}" name="商品名" dataDxfId="4" dataCellStyle="標準 4"/>
    <tableColumn id="5" xr3:uid="{F5826AD9-C0A9-4BDB-9D88-74DB3AA61CE0}" name="カラー" dataDxfId="3" dataCellStyle="標準 4"/>
    <tableColumn id="6" xr3:uid="{CEB64021-4769-42A1-9E8C-8D6396415399}" name="上代" dataDxfId="2" dataCellStyle="標準 4"/>
    <tableColumn id="7" xr3:uid="{2B2C45AD-BE32-4A20-8086-41CAF3F72AA5}" name="ご発注数" dataDxfId="1" dataCellStyle="標準 4"/>
    <tableColumn id="8" xr3:uid="{BDFB9FDD-68FB-43C1-992B-AE9A437790CA}" name="上代計" dataDxfId="0" dataCellStyle="標準 4">
      <calculatedColumnFormula>テーブル4[[#This Row],[上代]]*テーブル4[[#This Row],[ご発注数]]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quickorder.ilp-inc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40CD2-DD11-4694-8E1E-164081903641}">
  <dimension ref="A1:Q61"/>
  <sheetViews>
    <sheetView showGridLines="0" tabSelected="1" zoomScale="85" zoomScaleNormal="85" workbookViewId="0">
      <pane ySplit="3" topLeftCell="A4" activePane="bottomLeft" state="frozen"/>
      <selection pane="bottomLeft"/>
    </sheetView>
  </sheetViews>
  <sheetFormatPr defaultRowHeight="14.25"/>
  <cols>
    <col min="1" max="1" width="17.125" style="5" customWidth="1"/>
    <col min="2" max="2" width="16.375" style="4" customWidth="1"/>
    <col min="3" max="3" width="19.375" style="4" customWidth="1"/>
    <col min="4" max="4" width="42" style="8" customWidth="1"/>
    <col min="5" max="5" width="17.5" style="4" customWidth="1"/>
    <col min="6" max="6" width="13.5" style="7" customWidth="1"/>
    <col min="7" max="7" width="13.5" style="4" customWidth="1"/>
    <col min="8" max="8" width="14.875" style="7" bestFit="1" customWidth="1"/>
    <col min="9" max="16384" width="9" style="4"/>
  </cols>
  <sheetData>
    <row r="1" spans="1:17" ht="30">
      <c r="A1" s="1" t="s">
        <v>182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</row>
    <row r="2" spans="1:17" ht="30">
      <c r="A2" s="1"/>
      <c r="B2" s="1"/>
      <c r="C2" s="1"/>
      <c r="D2" s="1"/>
      <c r="E2" s="1"/>
      <c r="F2" s="1"/>
      <c r="G2" s="1">
        <f>SUBTOTAL(9,テーブル4[ご発注数])</f>
        <v>0</v>
      </c>
      <c r="H2" s="2">
        <f>SUBTOTAL(9,テーブル4[上代計])</f>
        <v>0</v>
      </c>
      <c r="I2" s="3"/>
      <c r="J2" s="3"/>
      <c r="K2" s="3"/>
      <c r="L2" s="3"/>
      <c r="M2" s="3"/>
      <c r="N2" s="3"/>
      <c r="O2" s="3"/>
      <c r="P2" s="3"/>
      <c r="Q2" s="3"/>
    </row>
    <row r="3" spans="1:17" s="5" customFormat="1" ht="24" customHeight="1">
      <c r="A3" s="11" t="s">
        <v>173</v>
      </c>
      <c r="B3" s="12" t="s">
        <v>174</v>
      </c>
      <c r="C3" s="12" t="s">
        <v>156</v>
      </c>
      <c r="D3" s="12" t="s">
        <v>175</v>
      </c>
      <c r="E3" s="12" t="s">
        <v>176</v>
      </c>
      <c r="F3" s="13" t="s">
        <v>177</v>
      </c>
      <c r="G3" s="12" t="s">
        <v>178</v>
      </c>
      <c r="H3" s="14" t="s">
        <v>179</v>
      </c>
    </row>
    <row r="4" spans="1:17" s="6" customFormat="1" ht="15">
      <c r="A4" s="15" t="s">
        <v>168</v>
      </c>
      <c r="B4" s="16"/>
      <c r="C4" s="17"/>
      <c r="D4" s="16"/>
      <c r="E4" s="16"/>
      <c r="F4" s="18"/>
      <c r="G4" s="16"/>
      <c r="H4" s="19"/>
    </row>
    <row r="5" spans="1:17" ht="24.75" customHeight="1">
      <c r="A5" s="20" t="e" vm="1">
        <v>#VALUE!</v>
      </c>
      <c r="B5" s="21" t="s">
        <v>31</v>
      </c>
      <c r="C5" s="22" t="s">
        <v>96</v>
      </c>
      <c r="D5" s="21" t="s">
        <v>46</v>
      </c>
      <c r="E5" s="21" t="s">
        <v>35</v>
      </c>
      <c r="F5" s="23">
        <v>6500</v>
      </c>
      <c r="G5" s="21"/>
      <c r="H5" s="24">
        <f>テーブル4[[#This Row],[上代]]*テーブル4[[#This Row],[ご発注数]]</f>
        <v>0</v>
      </c>
    </row>
    <row r="6" spans="1:17" ht="15.75">
      <c r="A6" s="25" t="s">
        <v>169</v>
      </c>
      <c r="B6" s="16"/>
      <c r="C6" s="17"/>
      <c r="D6" s="16"/>
      <c r="E6" s="16"/>
      <c r="F6" s="18"/>
      <c r="G6" s="16"/>
      <c r="H6" s="19"/>
    </row>
    <row r="7" spans="1:17" ht="24.75" customHeight="1">
      <c r="A7" s="20" t="e" vm="2">
        <v>#VALUE!</v>
      </c>
      <c r="B7" s="21" t="s">
        <v>136</v>
      </c>
      <c r="C7" s="22" t="s">
        <v>142</v>
      </c>
      <c r="D7" s="21" t="s">
        <v>157</v>
      </c>
      <c r="E7" s="21" t="s">
        <v>148</v>
      </c>
      <c r="F7" s="23">
        <v>7800</v>
      </c>
      <c r="G7" s="21"/>
      <c r="H7" s="24">
        <f>テーブル4[[#This Row],[上代]]*テーブル4[[#This Row],[ご発注数]]</f>
        <v>0</v>
      </c>
    </row>
    <row r="8" spans="1:17" ht="24.75" customHeight="1">
      <c r="A8" s="20" t="e" vm="3">
        <v>#VALUE!</v>
      </c>
      <c r="B8" s="21" t="s">
        <v>139</v>
      </c>
      <c r="C8" s="22" t="s">
        <v>143</v>
      </c>
      <c r="D8" s="21" t="s">
        <v>158</v>
      </c>
      <c r="E8" s="21" t="s">
        <v>149</v>
      </c>
      <c r="F8" s="23">
        <v>7800</v>
      </c>
      <c r="G8" s="21"/>
      <c r="H8" s="24">
        <f>テーブル4[[#This Row],[上代]]*テーブル4[[#This Row],[ご発注数]]</f>
        <v>0</v>
      </c>
    </row>
    <row r="9" spans="1:17" ht="24.75" customHeight="1">
      <c r="A9" s="20" t="e" vm="4">
        <v>#VALUE!</v>
      </c>
      <c r="B9" s="21" t="s">
        <v>0</v>
      </c>
      <c r="C9" s="22" t="s">
        <v>97</v>
      </c>
      <c r="D9" s="21" t="s">
        <v>47</v>
      </c>
      <c r="E9" s="21" t="s">
        <v>36</v>
      </c>
      <c r="F9" s="23">
        <v>7800</v>
      </c>
      <c r="G9" s="21"/>
      <c r="H9" s="24">
        <f>テーブル4[[#This Row],[上代]]*テーブル4[[#This Row],[ご発注数]]</f>
        <v>0</v>
      </c>
    </row>
    <row r="10" spans="1:17" ht="24.75" customHeight="1">
      <c r="A10" s="20" t="e" vm="5">
        <v>#VALUE!</v>
      </c>
      <c r="B10" s="21" t="s">
        <v>1</v>
      </c>
      <c r="C10" s="22" t="s">
        <v>99</v>
      </c>
      <c r="D10" s="21" t="s">
        <v>49</v>
      </c>
      <c r="E10" s="21" t="s">
        <v>37</v>
      </c>
      <c r="F10" s="23">
        <v>7800</v>
      </c>
      <c r="G10" s="21"/>
      <c r="H10" s="24">
        <f>テーブル4[[#This Row],[上代]]*テーブル4[[#This Row],[ご発注数]]</f>
        <v>0</v>
      </c>
    </row>
    <row r="11" spans="1:17" ht="24.75" customHeight="1">
      <c r="A11" s="26"/>
      <c r="B11" s="21" t="s">
        <v>39</v>
      </c>
      <c r="C11" s="22" t="s">
        <v>102</v>
      </c>
      <c r="D11" s="21" t="s">
        <v>51</v>
      </c>
      <c r="E11" s="21" t="s">
        <v>40</v>
      </c>
      <c r="F11" s="23">
        <v>7800</v>
      </c>
      <c r="G11" s="21"/>
      <c r="H11" s="24">
        <f>テーブル4[[#This Row],[上代]]*テーブル4[[#This Row],[ご発注数]]</f>
        <v>0</v>
      </c>
    </row>
    <row r="12" spans="1:17" ht="24.75" customHeight="1">
      <c r="A12" s="20" t="e" vm="6">
        <v>#VALUE!</v>
      </c>
      <c r="B12" s="21" t="s">
        <v>2</v>
      </c>
      <c r="C12" s="22" t="s">
        <v>103</v>
      </c>
      <c r="D12" s="21" t="s">
        <v>52</v>
      </c>
      <c r="E12" s="21" t="s">
        <v>41</v>
      </c>
      <c r="F12" s="23">
        <v>7800</v>
      </c>
      <c r="G12" s="21"/>
      <c r="H12" s="24">
        <f>テーブル4[[#This Row],[上代]]*テーブル4[[#This Row],[ご発注数]]</f>
        <v>0</v>
      </c>
    </row>
    <row r="13" spans="1:17" ht="24.75" customHeight="1">
      <c r="A13" s="20" t="e" vm="7">
        <v>#VALUE!</v>
      </c>
      <c r="B13" s="21" t="s">
        <v>3</v>
      </c>
      <c r="C13" s="22" t="s">
        <v>105</v>
      </c>
      <c r="D13" s="21" t="s">
        <v>54</v>
      </c>
      <c r="E13" s="21" t="s">
        <v>43</v>
      </c>
      <c r="F13" s="23">
        <v>7800</v>
      </c>
      <c r="G13" s="21"/>
      <c r="H13" s="24">
        <f>テーブル4[[#This Row],[上代]]*テーブル4[[#This Row],[ご発注数]]</f>
        <v>0</v>
      </c>
    </row>
    <row r="14" spans="1:17" ht="24.75" customHeight="1">
      <c r="A14" s="20" t="e" vm="8">
        <v>#VALUE!</v>
      </c>
      <c r="B14" s="21" t="s">
        <v>4</v>
      </c>
      <c r="C14" s="22" t="s">
        <v>107</v>
      </c>
      <c r="D14" s="21" t="s">
        <v>56</v>
      </c>
      <c r="E14" s="21" t="s">
        <v>45</v>
      </c>
      <c r="F14" s="23">
        <v>7800</v>
      </c>
      <c r="G14" s="21"/>
      <c r="H14" s="24">
        <f>テーブル4[[#This Row],[上代]]*テーブル4[[#This Row],[ご発注数]]</f>
        <v>0</v>
      </c>
    </row>
    <row r="15" spans="1:17" ht="24.75" customHeight="1">
      <c r="A15" s="20" t="e" vm="9">
        <v>#VALUE!</v>
      </c>
      <c r="B15" s="21" t="s">
        <v>5</v>
      </c>
      <c r="C15" s="22" t="s">
        <v>104</v>
      </c>
      <c r="D15" s="21" t="s">
        <v>53</v>
      </c>
      <c r="E15" s="21" t="s">
        <v>42</v>
      </c>
      <c r="F15" s="23">
        <v>7800</v>
      </c>
      <c r="G15" s="21"/>
      <c r="H15" s="24">
        <f>テーブル4[[#This Row],[上代]]*テーブル4[[#This Row],[ご発注数]]</f>
        <v>0</v>
      </c>
    </row>
    <row r="16" spans="1:17" ht="24.75" customHeight="1">
      <c r="A16" s="20" t="e" vm="1">
        <v>#VALUE!</v>
      </c>
      <c r="B16" s="21" t="s">
        <v>6</v>
      </c>
      <c r="C16" s="22" t="s">
        <v>98</v>
      </c>
      <c r="D16" s="21" t="s">
        <v>48</v>
      </c>
      <c r="E16" s="21" t="s">
        <v>35</v>
      </c>
      <c r="F16" s="23">
        <v>7800</v>
      </c>
      <c r="G16" s="21"/>
      <c r="H16" s="24">
        <f>テーブル4[[#This Row],[上代]]*テーブル4[[#This Row],[ご発注数]]</f>
        <v>0</v>
      </c>
    </row>
    <row r="17" spans="1:8" ht="24.75" customHeight="1">
      <c r="A17" s="20" t="e" vm="10">
        <v>#VALUE!</v>
      </c>
      <c r="B17" s="21" t="s">
        <v>7</v>
      </c>
      <c r="C17" s="22" t="s">
        <v>106</v>
      </c>
      <c r="D17" s="21" t="s">
        <v>55</v>
      </c>
      <c r="E17" s="21" t="s">
        <v>44</v>
      </c>
      <c r="F17" s="23">
        <v>7800</v>
      </c>
      <c r="G17" s="21"/>
      <c r="H17" s="24">
        <f>テーブル4[[#This Row],[上代]]*テーブル4[[#This Row],[ご発注数]]</f>
        <v>0</v>
      </c>
    </row>
    <row r="18" spans="1:8" ht="24.75" customHeight="1">
      <c r="A18" s="20" t="e" vm="11">
        <v>#VALUE!</v>
      </c>
      <c r="B18" s="21" t="s">
        <v>8</v>
      </c>
      <c r="C18" s="22" t="s">
        <v>100</v>
      </c>
      <c r="D18" s="21" t="s">
        <v>50</v>
      </c>
      <c r="E18" s="21" t="s">
        <v>30</v>
      </c>
      <c r="F18" s="23">
        <v>7800</v>
      </c>
      <c r="G18" s="21"/>
      <c r="H18" s="24">
        <f>テーブル4[[#This Row],[上代]]*テーブル4[[#This Row],[ご発注数]]</f>
        <v>0</v>
      </c>
    </row>
    <row r="19" spans="1:8" ht="24.75" customHeight="1">
      <c r="A19" s="4" t="e" vm="12">
        <v>#VALUE!</v>
      </c>
      <c r="B19" s="21" t="s">
        <v>32</v>
      </c>
      <c r="C19" s="22" t="s">
        <v>101</v>
      </c>
      <c r="D19" s="21" t="s">
        <v>77</v>
      </c>
      <c r="E19" s="21" t="s">
        <v>159</v>
      </c>
      <c r="F19" s="23">
        <v>7800</v>
      </c>
      <c r="G19" s="21"/>
      <c r="H19" s="24">
        <f>テーブル4[[#This Row],[上代]]*テーブル4[[#This Row],[ご発注数]]</f>
        <v>0</v>
      </c>
    </row>
    <row r="20" spans="1:8" ht="24.75" customHeight="1">
      <c r="A20" s="20" t="e" vm="13">
        <v>#VALUE!</v>
      </c>
      <c r="B20" s="21" t="s">
        <v>80</v>
      </c>
      <c r="C20" s="22" t="s">
        <v>83</v>
      </c>
      <c r="D20" s="21" t="s">
        <v>89</v>
      </c>
      <c r="E20" s="21" t="s">
        <v>86</v>
      </c>
      <c r="F20" s="23">
        <v>7800</v>
      </c>
      <c r="G20" s="21"/>
      <c r="H20" s="24">
        <f>テーブル4[[#This Row],[上代]]*テーブル4[[#This Row],[ご発注数]]</f>
        <v>0</v>
      </c>
    </row>
    <row r="21" spans="1:8" ht="24.75" customHeight="1">
      <c r="A21" s="20" t="e" vm="14">
        <v>#VALUE!</v>
      </c>
      <c r="B21" s="21" t="s">
        <v>90</v>
      </c>
      <c r="C21" s="22" t="s">
        <v>93</v>
      </c>
      <c r="D21" s="21" t="s">
        <v>133</v>
      </c>
      <c r="E21" s="21" t="s">
        <v>160</v>
      </c>
      <c r="F21" s="23">
        <v>7800</v>
      </c>
      <c r="G21" s="21"/>
      <c r="H21" s="24">
        <f>テーブル4[[#This Row],[上代]]*テーブル4[[#This Row],[ご発注数]]</f>
        <v>0</v>
      </c>
    </row>
    <row r="22" spans="1:8" ht="15.75">
      <c r="A22" s="25" t="s">
        <v>170</v>
      </c>
      <c r="B22" s="16"/>
      <c r="C22" s="17"/>
      <c r="D22" s="16"/>
      <c r="E22" s="16"/>
      <c r="F22" s="18"/>
      <c r="G22" s="16"/>
      <c r="H22" s="19"/>
    </row>
    <row r="23" spans="1:8" ht="24.75" customHeight="1">
      <c r="A23" s="20" t="e" vm="2">
        <v>#VALUE!</v>
      </c>
      <c r="B23" s="21" t="s">
        <v>137</v>
      </c>
      <c r="C23" s="22" t="s">
        <v>144</v>
      </c>
      <c r="D23" s="21" t="s">
        <v>161</v>
      </c>
      <c r="E23" s="21" t="s">
        <v>148</v>
      </c>
      <c r="F23" s="23">
        <v>9000</v>
      </c>
      <c r="G23" s="21"/>
      <c r="H23" s="24">
        <f>テーブル4[[#This Row],[上代]]*テーブル4[[#This Row],[ご発注数]]</f>
        <v>0</v>
      </c>
    </row>
    <row r="24" spans="1:8" ht="24.75" customHeight="1">
      <c r="A24" s="20" t="e" vm="3">
        <v>#VALUE!</v>
      </c>
      <c r="B24" s="21" t="s">
        <v>138</v>
      </c>
      <c r="C24" s="22" t="s">
        <v>145</v>
      </c>
      <c r="D24" s="21" t="s">
        <v>162</v>
      </c>
      <c r="E24" s="21" t="s">
        <v>149</v>
      </c>
      <c r="F24" s="23">
        <v>9000</v>
      </c>
      <c r="G24" s="21"/>
      <c r="H24" s="24">
        <f>テーブル4[[#This Row],[上代]]*テーブル4[[#This Row],[ご発注数]]</f>
        <v>0</v>
      </c>
    </row>
    <row r="25" spans="1:8" ht="24.75" customHeight="1">
      <c r="A25" s="20" t="e" vm="4">
        <v>#VALUE!</v>
      </c>
      <c r="B25" s="21" t="s">
        <v>9</v>
      </c>
      <c r="C25" s="22" t="s">
        <v>108</v>
      </c>
      <c r="D25" s="21" t="s">
        <v>57</v>
      </c>
      <c r="E25" s="21" t="s">
        <v>36</v>
      </c>
      <c r="F25" s="23">
        <v>9000</v>
      </c>
      <c r="G25" s="21"/>
      <c r="H25" s="24">
        <f>テーブル4[[#This Row],[上代]]*テーブル4[[#This Row],[ご発注数]]</f>
        <v>0</v>
      </c>
    </row>
    <row r="26" spans="1:8" ht="24.75" customHeight="1">
      <c r="A26" s="20" t="e" vm="5">
        <v>#VALUE!</v>
      </c>
      <c r="B26" s="21" t="s">
        <v>10</v>
      </c>
      <c r="C26" s="22" t="s">
        <v>110</v>
      </c>
      <c r="D26" s="21" t="s">
        <v>59</v>
      </c>
      <c r="E26" s="21" t="s">
        <v>37</v>
      </c>
      <c r="F26" s="23">
        <v>9000</v>
      </c>
      <c r="G26" s="21"/>
      <c r="H26" s="24">
        <f>テーブル4[[#This Row],[上代]]*テーブル4[[#This Row],[ご発注数]]</f>
        <v>0</v>
      </c>
    </row>
    <row r="27" spans="1:8" ht="24.75" customHeight="1">
      <c r="A27" s="26"/>
      <c r="B27" s="21" t="s">
        <v>11</v>
      </c>
      <c r="C27" s="22" t="s">
        <v>113</v>
      </c>
      <c r="D27" s="21" t="s">
        <v>61</v>
      </c>
      <c r="E27" s="21" t="s">
        <v>40</v>
      </c>
      <c r="F27" s="23">
        <v>9000</v>
      </c>
      <c r="G27" s="21"/>
      <c r="H27" s="24">
        <f>テーブル4[[#This Row],[上代]]*テーブル4[[#This Row],[ご発注数]]</f>
        <v>0</v>
      </c>
    </row>
    <row r="28" spans="1:8" ht="24.75" customHeight="1">
      <c r="A28" s="20" t="e" vm="6">
        <v>#VALUE!</v>
      </c>
      <c r="B28" s="21" t="s">
        <v>12</v>
      </c>
      <c r="C28" s="22" t="s">
        <v>114</v>
      </c>
      <c r="D28" s="21" t="s">
        <v>62</v>
      </c>
      <c r="E28" s="21" t="s">
        <v>41</v>
      </c>
      <c r="F28" s="23">
        <v>9000</v>
      </c>
      <c r="G28" s="21"/>
      <c r="H28" s="24">
        <f>テーブル4[[#This Row],[上代]]*テーブル4[[#This Row],[ご発注数]]</f>
        <v>0</v>
      </c>
    </row>
    <row r="29" spans="1:8" ht="24.75" customHeight="1">
      <c r="A29" s="20" t="e" vm="7">
        <v>#VALUE!</v>
      </c>
      <c r="B29" s="21" t="s">
        <v>13</v>
      </c>
      <c r="C29" s="22" t="s">
        <v>116</v>
      </c>
      <c r="D29" s="21" t="s">
        <v>64</v>
      </c>
      <c r="E29" s="21" t="s">
        <v>43</v>
      </c>
      <c r="F29" s="23">
        <v>9000</v>
      </c>
      <c r="G29" s="21"/>
      <c r="H29" s="24">
        <f>テーブル4[[#This Row],[上代]]*テーブル4[[#This Row],[ご発注数]]</f>
        <v>0</v>
      </c>
    </row>
    <row r="30" spans="1:8" ht="24.75" customHeight="1">
      <c r="A30" s="20" t="e" vm="8">
        <v>#VALUE!</v>
      </c>
      <c r="B30" s="21" t="s">
        <v>14</v>
      </c>
      <c r="C30" s="22" t="s">
        <v>118</v>
      </c>
      <c r="D30" s="21" t="s">
        <v>66</v>
      </c>
      <c r="E30" s="21" t="s">
        <v>45</v>
      </c>
      <c r="F30" s="23">
        <v>9000</v>
      </c>
      <c r="G30" s="21"/>
      <c r="H30" s="24">
        <f>テーブル4[[#This Row],[上代]]*テーブル4[[#This Row],[ご発注数]]</f>
        <v>0</v>
      </c>
    </row>
    <row r="31" spans="1:8" ht="24.75" customHeight="1">
      <c r="A31" s="20" t="e" vm="9">
        <v>#VALUE!</v>
      </c>
      <c r="B31" s="21" t="s">
        <v>15</v>
      </c>
      <c r="C31" s="22" t="s">
        <v>115</v>
      </c>
      <c r="D31" s="21" t="s">
        <v>63</v>
      </c>
      <c r="E31" s="21" t="s">
        <v>42</v>
      </c>
      <c r="F31" s="23">
        <v>9000</v>
      </c>
      <c r="G31" s="21"/>
      <c r="H31" s="24">
        <f>テーブル4[[#This Row],[上代]]*テーブル4[[#This Row],[ご発注数]]</f>
        <v>0</v>
      </c>
    </row>
    <row r="32" spans="1:8" ht="24.75" customHeight="1">
      <c r="A32" s="20" t="e" vm="1">
        <v>#VALUE!</v>
      </c>
      <c r="B32" s="21" t="s">
        <v>16</v>
      </c>
      <c r="C32" s="22" t="s">
        <v>109</v>
      </c>
      <c r="D32" s="21" t="s">
        <v>58</v>
      </c>
      <c r="E32" s="21" t="s">
        <v>35</v>
      </c>
      <c r="F32" s="23">
        <v>9000</v>
      </c>
      <c r="G32" s="21"/>
      <c r="H32" s="24">
        <f>テーブル4[[#This Row],[上代]]*テーブル4[[#This Row],[ご発注数]]</f>
        <v>0</v>
      </c>
    </row>
    <row r="33" spans="1:8" ht="24.75" customHeight="1">
      <c r="A33" s="20" t="e" vm="10">
        <v>#VALUE!</v>
      </c>
      <c r="B33" s="21" t="s">
        <v>17</v>
      </c>
      <c r="C33" s="22" t="s">
        <v>117</v>
      </c>
      <c r="D33" s="21" t="s">
        <v>65</v>
      </c>
      <c r="E33" s="21" t="s">
        <v>44</v>
      </c>
      <c r="F33" s="23">
        <v>9000</v>
      </c>
      <c r="G33" s="21"/>
      <c r="H33" s="24">
        <f>テーブル4[[#This Row],[上代]]*テーブル4[[#This Row],[ご発注数]]</f>
        <v>0</v>
      </c>
    </row>
    <row r="34" spans="1:8" ht="24.75" customHeight="1">
      <c r="A34" s="20" t="e" vm="11">
        <v>#VALUE!</v>
      </c>
      <c r="B34" s="21" t="s">
        <v>18</v>
      </c>
      <c r="C34" s="22" t="s">
        <v>111</v>
      </c>
      <c r="D34" s="21" t="s">
        <v>60</v>
      </c>
      <c r="E34" s="21" t="s">
        <v>30</v>
      </c>
      <c r="F34" s="23">
        <v>9000</v>
      </c>
      <c r="G34" s="21"/>
      <c r="H34" s="24">
        <f>テーブル4[[#This Row],[上代]]*テーブル4[[#This Row],[ご発注数]]</f>
        <v>0</v>
      </c>
    </row>
    <row r="35" spans="1:8" ht="24.75" customHeight="1">
      <c r="A35" s="4" t="e" vm="12">
        <v>#VALUE!</v>
      </c>
      <c r="B35" s="21" t="s">
        <v>33</v>
      </c>
      <c r="C35" s="22" t="s">
        <v>112</v>
      </c>
      <c r="D35" s="21" t="s">
        <v>78</v>
      </c>
      <c r="E35" s="21" t="s">
        <v>159</v>
      </c>
      <c r="F35" s="23">
        <v>9000</v>
      </c>
      <c r="G35" s="21"/>
      <c r="H35" s="24">
        <f>テーブル4[[#This Row],[上代]]*テーブル4[[#This Row],[ご発注数]]</f>
        <v>0</v>
      </c>
    </row>
    <row r="36" spans="1:8" ht="24.75" customHeight="1">
      <c r="A36" s="20" t="e" vm="13">
        <v>#VALUE!</v>
      </c>
      <c r="B36" s="21" t="s">
        <v>81</v>
      </c>
      <c r="C36" s="22" t="s">
        <v>84</v>
      </c>
      <c r="D36" s="21" t="s">
        <v>87</v>
      </c>
      <c r="E36" s="21" t="s">
        <v>86</v>
      </c>
      <c r="F36" s="23">
        <v>9000</v>
      </c>
      <c r="G36" s="21"/>
      <c r="H36" s="24">
        <f>テーブル4[[#This Row],[上代]]*テーブル4[[#This Row],[ご発注数]]</f>
        <v>0</v>
      </c>
    </row>
    <row r="37" spans="1:8" ht="24.75" customHeight="1">
      <c r="A37" s="20" t="e" vm="14">
        <v>#VALUE!</v>
      </c>
      <c r="B37" s="21" t="s">
        <v>91</v>
      </c>
      <c r="C37" s="22" t="s">
        <v>94</v>
      </c>
      <c r="D37" s="21" t="s">
        <v>134</v>
      </c>
      <c r="E37" s="21" t="s">
        <v>160</v>
      </c>
      <c r="F37" s="23">
        <v>9000</v>
      </c>
      <c r="G37" s="21"/>
      <c r="H37" s="24">
        <f>テーブル4[[#This Row],[上代]]*テーブル4[[#This Row],[ご発注数]]</f>
        <v>0</v>
      </c>
    </row>
    <row r="38" spans="1:8" ht="15.75">
      <c r="A38" s="25" t="s">
        <v>171</v>
      </c>
      <c r="B38" s="16"/>
      <c r="C38" s="17"/>
      <c r="D38" s="16"/>
      <c r="E38" s="16"/>
      <c r="F38" s="18"/>
      <c r="G38" s="16"/>
      <c r="H38" s="19"/>
    </row>
    <row r="39" spans="1:8" ht="24.75" customHeight="1">
      <c r="A39" s="20" t="e" vm="2">
        <v>#VALUE!</v>
      </c>
      <c r="B39" s="21" t="s">
        <v>140</v>
      </c>
      <c r="C39" s="22" t="s">
        <v>146</v>
      </c>
      <c r="D39" s="21" t="s">
        <v>163</v>
      </c>
      <c r="E39" s="21" t="s">
        <v>148</v>
      </c>
      <c r="F39" s="23">
        <v>9500</v>
      </c>
      <c r="G39" s="21"/>
      <c r="H39" s="24">
        <f>テーブル4[[#This Row],[上代]]*テーブル4[[#This Row],[ご発注数]]</f>
        <v>0</v>
      </c>
    </row>
    <row r="40" spans="1:8" ht="24.75" customHeight="1">
      <c r="A40" s="20" t="e" vm="3">
        <v>#VALUE!</v>
      </c>
      <c r="B40" s="21" t="s">
        <v>141</v>
      </c>
      <c r="C40" s="22" t="s">
        <v>147</v>
      </c>
      <c r="D40" s="21" t="s">
        <v>164</v>
      </c>
      <c r="E40" s="21" t="s">
        <v>150</v>
      </c>
      <c r="F40" s="23">
        <v>9500</v>
      </c>
      <c r="G40" s="21"/>
      <c r="H40" s="24">
        <f>テーブル4[[#This Row],[上代]]*テーブル4[[#This Row],[ご発注数]]</f>
        <v>0</v>
      </c>
    </row>
    <row r="41" spans="1:8" ht="24.75" customHeight="1">
      <c r="A41" s="20" t="e" vm="4">
        <v>#VALUE!</v>
      </c>
      <c r="B41" s="21" t="s">
        <v>19</v>
      </c>
      <c r="C41" s="22" t="s">
        <v>119</v>
      </c>
      <c r="D41" s="21" t="s">
        <v>67</v>
      </c>
      <c r="E41" s="21" t="s">
        <v>36</v>
      </c>
      <c r="F41" s="23">
        <v>9500</v>
      </c>
      <c r="G41" s="21"/>
      <c r="H41" s="24">
        <f>テーブル4[[#This Row],[上代]]*テーブル4[[#This Row],[ご発注数]]</f>
        <v>0</v>
      </c>
    </row>
    <row r="42" spans="1:8" ht="24.75" customHeight="1">
      <c r="A42" s="20" t="e" vm="5">
        <v>#VALUE!</v>
      </c>
      <c r="B42" s="21" t="s">
        <v>20</v>
      </c>
      <c r="C42" s="22" t="s">
        <v>121</v>
      </c>
      <c r="D42" s="21" t="s">
        <v>69</v>
      </c>
      <c r="E42" s="21" t="s">
        <v>37</v>
      </c>
      <c r="F42" s="23">
        <v>9500</v>
      </c>
      <c r="G42" s="21"/>
      <c r="H42" s="24">
        <f>テーブル4[[#This Row],[上代]]*テーブル4[[#This Row],[ご発注数]]</f>
        <v>0</v>
      </c>
    </row>
    <row r="43" spans="1:8" ht="24.75" customHeight="1">
      <c r="A43" s="26"/>
      <c r="B43" s="21" t="s">
        <v>22</v>
      </c>
      <c r="C43" s="22" t="s">
        <v>125</v>
      </c>
      <c r="D43" s="21" t="s">
        <v>165</v>
      </c>
      <c r="E43" s="21" t="s">
        <v>40</v>
      </c>
      <c r="F43" s="23">
        <v>9500</v>
      </c>
      <c r="G43" s="21"/>
      <c r="H43" s="24">
        <f>テーブル4[[#This Row],[上代]]*テーブル4[[#This Row],[ご発注数]]</f>
        <v>0</v>
      </c>
    </row>
    <row r="44" spans="1:8" ht="24.75" customHeight="1">
      <c r="A44" s="20" t="e" vm="6">
        <v>#VALUE!</v>
      </c>
      <c r="B44" s="21" t="s">
        <v>23</v>
      </c>
      <c r="C44" s="22" t="s">
        <v>126</v>
      </c>
      <c r="D44" s="21" t="s">
        <v>72</v>
      </c>
      <c r="E44" s="21" t="s">
        <v>41</v>
      </c>
      <c r="F44" s="23">
        <v>9500</v>
      </c>
      <c r="G44" s="21"/>
      <c r="H44" s="24">
        <f>テーブル4[[#This Row],[上代]]*テーブル4[[#This Row],[ご発注数]]</f>
        <v>0</v>
      </c>
    </row>
    <row r="45" spans="1:8" ht="24.75" customHeight="1">
      <c r="A45" s="20" t="e" vm="7">
        <v>#VALUE!</v>
      </c>
      <c r="B45" s="21" t="s">
        <v>24</v>
      </c>
      <c r="C45" s="22" t="s">
        <v>128</v>
      </c>
      <c r="D45" s="21" t="s">
        <v>74</v>
      </c>
      <c r="E45" s="21" t="s">
        <v>43</v>
      </c>
      <c r="F45" s="23">
        <v>9500</v>
      </c>
      <c r="G45" s="21"/>
      <c r="H45" s="24">
        <f>テーブル4[[#This Row],[上代]]*テーブル4[[#This Row],[ご発注数]]</f>
        <v>0</v>
      </c>
    </row>
    <row r="46" spans="1:8" ht="24.75" customHeight="1">
      <c r="A46" s="20" t="e" vm="8">
        <v>#VALUE!</v>
      </c>
      <c r="B46" s="21" t="s">
        <v>25</v>
      </c>
      <c r="C46" s="22" t="s">
        <v>130</v>
      </c>
      <c r="D46" s="21" t="s">
        <v>76</v>
      </c>
      <c r="E46" s="21" t="s">
        <v>45</v>
      </c>
      <c r="F46" s="23">
        <v>9500</v>
      </c>
      <c r="G46" s="21"/>
      <c r="H46" s="24">
        <f>テーブル4[[#This Row],[上代]]*テーブル4[[#This Row],[ご発注数]]</f>
        <v>0</v>
      </c>
    </row>
    <row r="47" spans="1:8" ht="24.75" customHeight="1">
      <c r="A47" s="20" t="e" vm="9">
        <v>#VALUE!</v>
      </c>
      <c r="B47" s="21" t="s">
        <v>26</v>
      </c>
      <c r="C47" s="22" t="s">
        <v>127</v>
      </c>
      <c r="D47" s="21" t="s">
        <v>73</v>
      </c>
      <c r="E47" s="21" t="s">
        <v>42</v>
      </c>
      <c r="F47" s="23">
        <v>9500</v>
      </c>
      <c r="G47" s="21"/>
      <c r="H47" s="24">
        <f>テーブル4[[#This Row],[上代]]*テーブル4[[#This Row],[ご発注数]]</f>
        <v>0</v>
      </c>
    </row>
    <row r="48" spans="1:8" ht="24.75" customHeight="1">
      <c r="A48" s="20" t="e" vm="1">
        <v>#VALUE!</v>
      </c>
      <c r="B48" s="21" t="s">
        <v>27</v>
      </c>
      <c r="C48" s="22" t="s">
        <v>120</v>
      </c>
      <c r="D48" s="21" t="s">
        <v>68</v>
      </c>
      <c r="E48" s="21" t="s">
        <v>35</v>
      </c>
      <c r="F48" s="23">
        <v>9500</v>
      </c>
      <c r="G48" s="21"/>
      <c r="H48" s="24">
        <f>テーブル4[[#This Row],[上代]]*テーブル4[[#This Row],[ご発注数]]</f>
        <v>0</v>
      </c>
    </row>
    <row r="49" spans="1:8" ht="24.75" customHeight="1">
      <c r="A49" s="20" t="e" vm="10">
        <v>#VALUE!</v>
      </c>
      <c r="B49" s="21" t="s">
        <v>28</v>
      </c>
      <c r="C49" s="22" t="s">
        <v>129</v>
      </c>
      <c r="D49" s="21" t="s">
        <v>75</v>
      </c>
      <c r="E49" s="21" t="s">
        <v>44</v>
      </c>
      <c r="F49" s="23">
        <v>9500</v>
      </c>
      <c r="G49" s="21"/>
      <c r="H49" s="24">
        <f>テーブル4[[#This Row],[上代]]*テーブル4[[#This Row],[ご発注数]]</f>
        <v>0</v>
      </c>
    </row>
    <row r="50" spans="1:8" ht="24.75" customHeight="1">
      <c r="A50" s="20" t="e" vm="11">
        <v>#VALUE!</v>
      </c>
      <c r="B50" s="21" t="s">
        <v>29</v>
      </c>
      <c r="C50" s="22" t="s">
        <v>122</v>
      </c>
      <c r="D50" s="21" t="s">
        <v>70</v>
      </c>
      <c r="E50" s="21" t="s">
        <v>30</v>
      </c>
      <c r="F50" s="23">
        <v>9500</v>
      </c>
      <c r="G50" s="21"/>
      <c r="H50" s="24">
        <f>テーブル4[[#This Row],[上代]]*テーブル4[[#This Row],[ご発注数]]</f>
        <v>0</v>
      </c>
    </row>
    <row r="51" spans="1:8" ht="24.75" customHeight="1">
      <c r="A51" s="4" t="e" vm="12">
        <v>#VALUE!</v>
      </c>
      <c r="B51" s="21" t="s">
        <v>34</v>
      </c>
      <c r="C51" s="22" t="s">
        <v>123</v>
      </c>
      <c r="D51" s="21" t="s">
        <v>79</v>
      </c>
      <c r="E51" s="21" t="s">
        <v>159</v>
      </c>
      <c r="F51" s="23">
        <v>9500</v>
      </c>
      <c r="G51" s="21"/>
      <c r="H51" s="24">
        <f>テーブル4[[#This Row],[上代]]*テーブル4[[#This Row],[ご発注数]]</f>
        <v>0</v>
      </c>
    </row>
    <row r="52" spans="1:8" ht="24.75" customHeight="1">
      <c r="A52" s="20" t="e" vm="13">
        <v>#VALUE!</v>
      </c>
      <c r="B52" s="21" t="s">
        <v>82</v>
      </c>
      <c r="C52" s="22" t="s">
        <v>85</v>
      </c>
      <c r="D52" s="21" t="s">
        <v>88</v>
      </c>
      <c r="E52" s="21" t="s">
        <v>86</v>
      </c>
      <c r="F52" s="23">
        <v>9500</v>
      </c>
      <c r="G52" s="21"/>
      <c r="H52" s="24">
        <f>テーブル4[[#This Row],[上代]]*テーブル4[[#This Row],[ご発注数]]</f>
        <v>0</v>
      </c>
    </row>
    <row r="53" spans="1:8" ht="24.75" customHeight="1">
      <c r="A53" s="20" t="e" vm="14">
        <v>#VALUE!</v>
      </c>
      <c r="B53" s="21" t="s">
        <v>92</v>
      </c>
      <c r="C53" s="22" t="s">
        <v>95</v>
      </c>
      <c r="D53" s="21" t="s">
        <v>135</v>
      </c>
      <c r="E53" s="21" t="s">
        <v>160</v>
      </c>
      <c r="F53" s="23">
        <v>9500</v>
      </c>
      <c r="G53" s="21"/>
      <c r="H53" s="24">
        <f>テーブル4[[#This Row],[上代]]*テーブル4[[#This Row],[ご発注数]]</f>
        <v>0</v>
      </c>
    </row>
    <row r="54" spans="1:8" ht="24.75" customHeight="1">
      <c r="A54" s="20" t="e" vm="15">
        <v>#VALUE!</v>
      </c>
      <c r="B54" s="21" t="s">
        <v>131</v>
      </c>
      <c r="C54" s="22" t="s">
        <v>132</v>
      </c>
      <c r="D54" s="21" t="s">
        <v>166</v>
      </c>
      <c r="E54" s="21" t="s">
        <v>167</v>
      </c>
      <c r="F54" s="23">
        <v>10000</v>
      </c>
      <c r="G54" s="21"/>
      <c r="H54" s="24">
        <f>テーブル4[[#This Row],[上代]]*テーブル4[[#This Row],[ご発注数]]</f>
        <v>0</v>
      </c>
    </row>
    <row r="55" spans="1:8" ht="15.75">
      <c r="A55" s="27" t="s">
        <v>172</v>
      </c>
      <c r="B55" s="16"/>
      <c r="C55" s="17"/>
      <c r="D55" s="16"/>
      <c r="E55" s="16"/>
      <c r="F55" s="18"/>
      <c r="G55" s="16"/>
      <c r="H55" s="19"/>
    </row>
    <row r="56" spans="1:8" ht="24.75" customHeight="1">
      <c r="A56" s="28" t="s">
        <v>180</v>
      </c>
      <c r="B56" s="21" t="s">
        <v>21</v>
      </c>
      <c r="C56" s="22" t="s">
        <v>124</v>
      </c>
      <c r="D56" s="21" t="s">
        <v>71</v>
      </c>
      <c r="E56" s="21" t="s">
        <v>38</v>
      </c>
      <c r="F56" s="23">
        <v>9500</v>
      </c>
      <c r="G56" s="21"/>
      <c r="H56" s="24">
        <f>テーブル4[[#This Row],[上代]]*テーブル4[[#This Row],[ご発注数]]</f>
        <v>0</v>
      </c>
    </row>
    <row r="57" spans="1:8" ht="24.75" customHeight="1">
      <c r="A57" s="29" t="s">
        <v>181</v>
      </c>
      <c r="B57" s="30" t="s">
        <v>153</v>
      </c>
      <c r="C57" s="31" t="s">
        <v>155</v>
      </c>
      <c r="D57" s="30" t="s">
        <v>154</v>
      </c>
      <c r="E57" s="30"/>
      <c r="F57" s="32">
        <v>500</v>
      </c>
      <c r="G57" s="21"/>
      <c r="H57" s="33">
        <f>テーブル4[[#This Row],[上代]]*テーブル4[[#This Row],[ご発注数]]</f>
        <v>0</v>
      </c>
    </row>
    <row r="58" spans="1:8">
      <c r="D58" s="4"/>
    </row>
    <row r="59" spans="1:8" ht="18.75">
      <c r="A59" s="9" t="s">
        <v>151</v>
      </c>
      <c r="D59" s="4"/>
    </row>
    <row r="60" spans="1:8" ht="18.75">
      <c r="A60" s="9" t="s">
        <v>152</v>
      </c>
    </row>
    <row r="61" spans="1:8">
      <c r="A61" s="10" t="s">
        <v>183</v>
      </c>
    </row>
  </sheetData>
  <phoneticPr fontId="5"/>
  <hyperlinks>
    <hyperlink ref="A61" r:id="rId1" xr:uid="{09F91830-BB76-42DE-98B8-925D5DF3F164}"/>
  </hyperlinks>
  <pageMargins left="0.7" right="0.7" top="0.75" bottom="0.75" header="0.3" footer="0.3"/>
  <pageSetup paperSize="9" orientation="portrait" horizontalDpi="0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オーダーフォーム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ILP1</dc:creator>
  <cp:lastModifiedBy>sales</cp:lastModifiedBy>
  <cp:lastPrinted>2026-01-19T01:55:33Z</cp:lastPrinted>
  <dcterms:created xsi:type="dcterms:W3CDTF">2014-03-03T05:34:38Z</dcterms:created>
  <dcterms:modified xsi:type="dcterms:W3CDTF">2026-06-03T05:56:45Z</dcterms:modified>
</cp:coreProperties>
</file>